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DaveW\Desktop\SWL Work\"/>
    </mc:Choice>
  </mc:AlternateContent>
  <xr:revisionPtr revIDLastSave="0" documentId="13_ncr:1_{2B4A9666-E05D-440D-BFDB-27DCA6E1FE0E}" xr6:coauthVersionLast="45" xr6:coauthVersionMax="45" xr10:uidLastSave="{00000000-0000-0000-0000-000000000000}"/>
  <bookViews>
    <workbookView xWindow="-108" yWindow="-108" windowWidth="23256" windowHeight="12576" xr2:uid="{E854D17F-25C9-44BC-ADD9-CCFE698D9C88}"/>
  </bookViews>
  <sheets>
    <sheet name="SWL Social Staff Booking" sheetId="1" r:id="rId1"/>
    <sheet name="Drop Down Lists " sheetId="2" r:id="rId2"/>
    <sheet name="Address &amp; Borough Info" sheetId="3" r:id="rId3"/>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9" i="1" l="1"/>
  <c r="J41" i="1"/>
  <c r="N41" i="1" s="1"/>
  <c r="K41" i="1"/>
  <c r="J42" i="1"/>
  <c r="N42" i="1" s="1"/>
  <c r="K42" i="1"/>
  <c r="J43" i="1"/>
  <c r="N43" i="1" s="1"/>
  <c r="K43" i="1"/>
  <c r="J44" i="1"/>
  <c r="N44" i="1" s="1"/>
  <c r="K44" i="1"/>
  <c r="J45" i="1"/>
  <c r="N45" i="1" s="1"/>
  <c r="K45" i="1"/>
  <c r="J46" i="1"/>
  <c r="N46" i="1" s="1"/>
  <c r="K46" i="1"/>
  <c r="J47" i="1"/>
  <c r="N47" i="1" s="1"/>
  <c r="K47" i="1"/>
  <c r="J48" i="1"/>
  <c r="N48" i="1" s="1"/>
  <c r="K48" i="1"/>
  <c r="J49" i="1"/>
  <c r="N49" i="1" s="1"/>
  <c r="K49" i="1"/>
  <c r="J50" i="1"/>
  <c r="N50" i="1" s="1"/>
  <c r="K50" i="1"/>
  <c r="J51" i="1"/>
  <c r="N51" i="1" s="1"/>
  <c r="K51" i="1"/>
  <c r="J52" i="1"/>
  <c r="N52" i="1" s="1"/>
  <c r="K52" i="1"/>
  <c r="J53" i="1"/>
  <c r="N53" i="1" s="1"/>
  <c r="K53" i="1"/>
  <c r="J54" i="1"/>
  <c r="N54" i="1" s="1"/>
  <c r="K54" i="1"/>
  <c r="J55" i="1"/>
  <c r="N55" i="1" s="1"/>
  <c r="K55" i="1"/>
  <c r="J56" i="1"/>
  <c r="N56" i="1" s="1"/>
  <c r="K56" i="1"/>
  <c r="J57" i="1"/>
  <c r="N57" i="1" s="1"/>
  <c r="K57" i="1"/>
  <c r="J58" i="1"/>
  <c r="N58" i="1" s="1"/>
  <c r="K58" i="1"/>
  <c r="J59" i="1"/>
  <c r="N59" i="1" s="1"/>
  <c r="K59" i="1"/>
  <c r="J60" i="1"/>
  <c r="N60" i="1" s="1"/>
  <c r="K60" i="1"/>
  <c r="J61" i="1"/>
  <c r="N61" i="1" s="1"/>
  <c r="K61" i="1"/>
  <c r="J62" i="1"/>
  <c r="N62" i="1" s="1"/>
  <c r="K62" i="1"/>
  <c r="J63" i="1"/>
  <c r="N63" i="1" s="1"/>
  <c r="K63" i="1"/>
  <c r="J64" i="1"/>
  <c r="N64" i="1" s="1"/>
  <c r="K64" i="1"/>
  <c r="J65" i="1"/>
  <c r="N65" i="1" s="1"/>
  <c r="K65" i="1"/>
  <c r="J66" i="1"/>
  <c r="N66" i="1" s="1"/>
  <c r="K66" i="1"/>
  <c r="J67" i="1"/>
  <c r="N67" i="1" s="1"/>
  <c r="K67" i="1"/>
  <c r="J68" i="1"/>
  <c r="N68" i="1" s="1"/>
  <c r="K68" i="1"/>
  <c r="J69" i="1"/>
  <c r="N69" i="1" s="1"/>
  <c r="K69" i="1"/>
  <c r="J70" i="1"/>
  <c r="N70" i="1" s="1"/>
  <c r="K70" i="1"/>
  <c r="J71" i="1"/>
  <c r="N71" i="1" s="1"/>
  <c r="K71" i="1"/>
  <c r="J72" i="1"/>
  <c r="N72" i="1" s="1"/>
  <c r="K72" i="1"/>
  <c r="J73" i="1"/>
  <c r="N73" i="1" s="1"/>
  <c r="K73" i="1"/>
  <c r="J74" i="1"/>
  <c r="N74" i="1" s="1"/>
  <c r="K74" i="1"/>
  <c r="J75" i="1"/>
  <c r="N75" i="1" s="1"/>
  <c r="K75" i="1"/>
  <c r="J76" i="1"/>
  <c r="N76" i="1" s="1"/>
  <c r="K76" i="1"/>
  <c r="J77" i="1"/>
  <c r="N77" i="1" s="1"/>
  <c r="K77" i="1"/>
  <c r="J78" i="1"/>
  <c r="N78" i="1" s="1"/>
  <c r="K78" i="1"/>
  <c r="J79" i="1"/>
  <c r="N79" i="1" s="1"/>
  <c r="K79" i="1"/>
  <c r="J80" i="1"/>
  <c r="N80" i="1" s="1"/>
  <c r="K80" i="1"/>
  <c r="J81" i="1"/>
  <c r="N81" i="1" s="1"/>
  <c r="K81" i="1"/>
  <c r="J82" i="1"/>
  <c r="N82" i="1" s="1"/>
  <c r="K82" i="1"/>
  <c r="J83" i="1"/>
  <c r="N83" i="1" s="1"/>
  <c r="K83" i="1"/>
  <c r="J84" i="1"/>
  <c r="N84" i="1" s="1"/>
  <c r="K84" i="1"/>
  <c r="J85" i="1"/>
  <c r="N85" i="1" s="1"/>
  <c r="K85" i="1"/>
  <c r="J86" i="1"/>
  <c r="N86" i="1" s="1"/>
  <c r="K86" i="1"/>
  <c r="J87" i="1"/>
  <c r="N87" i="1" s="1"/>
  <c r="K87" i="1"/>
  <c r="J88" i="1"/>
  <c r="N88" i="1" s="1"/>
  <c r="K88" i="1"/>
  <c r="J89" i="1"/>
  <c r="N89" i="1" s="1"/>
  <c r="K89" i="1"/>
  <c r="J90" i="1"/>
  <c r="N90" i="1" s="1"/>
  <c r="K90" i="1"/>
  <c r="J91" i="1"/>
  <c r="N91" i="1" s="1"/>
  <c r="K91" i="1"/>
  <c r="J92" i="1"/>
  <c r="N92" i="1" s="1"/>
  <c r="K92" i="1"/>
  <c r="J93" i="1"/>
  <c r="N93" i="1" s="1"/>
  <c r="K93" i="1"/>
  <c r="J94" i="1"/>
  <c r="N94" i="1" s="1"/>
  <c r="K94" i="1"/>
  <c r="J95" i="1"/>
  <c r="N95" i="1" s="1"/>
  <c r="K95" i="1"/>
  <c r="J96" i="1"/>
  <c r="N96" i="1" s="1"/>
  <c r="K96" i="1"/>
  <c r="J97" i="1"/>
  <c r="N97" i="1" s="1"/>
  <c r="K97" i="1"/>
  <c r="J98" i="1"/>
  <c r="N98" i="1" s="1"/>
  <c r="K98" i="1"/>
  <c r="J99" i="1"/>
  <c r="N99" i="1" s="1"/>
  <c r="K99" i="1"/>
  <c r="K40" i="1" l="1"/>
  <c r="J40" i="1"/>
  <c r="N40" i="1" s="1"/>
  <c r="K38" i="1"/>
  <c r="J38" i="1"/>
  <c r="N38" i="1" s="1"/>
  <c r="K37" i="1"/>
  <c r="J37" i="1"/>
  <c r="N37" i="1" s="1"/>
  <c r="K36" i="1"/>
  <c r="J36" i="1"/>
  <c r="N36" i="1" s="1"/>
  <c r="K35" i="1"/>
  <c r="J35" i="1"/>
  <c r="N35" i="1" s="1"/>
  <c r="K34" i="1"/>
  <c r="J34" i="1"/>
  <c r="N34" i="1" s="1"/>
  <c r="K33" i="1"/>
  <c r="J33" i="1"/>
  <c r="N33" i="1" s="1"/>
  <c r="K32" i="1"/>
  <c r="J32" i="1"/>
  <c r="N32" i="1" s="1"/>
  <c r="K31" i="1"/>
  <c r="J31" i="1"/>
  <c r="N31" i="1" s="1"/>
  <c r="K30" i="1"/>
  <c r="J30" i="1"/>
  <c r="N30" i="1" s="1"/>
  <c r="K29" i="1"/>
  <c r="J29" i="1"/>
  <c r="N29" i="1" s="1"/>
  <c r="K28" i="1"/>
  <c r="J28" i="1"/>
  <c r="N28" i="1" s="1"/>
  <c r="K27" i="1"/>
  <c r="J27" i="1"/>
  <c r="N27" i="1" s="1"/>
  <c r="K26" i="1"/>
  <c r="J26" i="1"/>
  <c r="N26" i="1" s="1"/>
  <c r="K25" i="1"/>
  <c r="J25" i="1"/>
  <c r="N25" i="1" s="1"/>
  <c r="K24" i="1"/>
  <c r="J24" i="1"/>
  <c r="N24" i="1" s="1"/>
  <c r="K23" i="1"/>
  <c r="J23" i="1"/>
  <c r="N23" i="1" s="1"/>
  <c r="K22" i="1"/>
  <c r="J22" i="1"/>
  <c r="N22" i="1" s="1"/>
  <c r="K21" i="1"/>
  <c r="J21" i="1"/>
  <c r="N21" i="1" s="1"/>
  <c r="K20" i="1"/>
  <c r="J20" i="1"/>
  <c r="N20" i="1" s="1"/>
  <c r="K19" i="1"/>
  <c r="J19" i="1"/>
  <c r="N19" i="1" s="1"/>
  <c r="K18" i="1"/>
  <c r="J18" i="1"/>
  <c r="N18" i="1" s="1"/>
  <c r="K17" i="1"/>
  <c r="J17" i="1"/>
  <c r="N17" i="1" s="1"/>
  <c r="K16" i="1"/>
  <c r="J16" i="1"/>
  <c r="N16" i="1" s="1"/>
  <c r="K15" i="1"/>
  <c r="J15" i="1"/>
  <c r="N15" i="1" s="1"/>
  <c r="K14" i="1"/>
  <c r="J14" i="1"/>
  <c r="N14" i="1" s="1"/>
  <c r="K13" i="1"/>
  <c r="J13" i="1"/>
  <c r="N13" i="1" s="1"/>
  <c r="K12" i="1"/>
  <c r="J12" i="1"/>
  <c r="N12" i="1" s="1"/>
  <c r="K11" i="1"/>
  <c r="J11" i="1"/>
  <c r="N11" i="1" s="1"/>
  <c r="K10" i="1"/>
  <c r="J10" i="1"/>
  <c r="N10" i="1" s="1"/>
  <c r="K9" i="1"/>
  <c r="J9" i="1"/>
  <c r="N9" i="1" s="1"/>
  <c r="K8" i="1"/>
  <c r="J8" i="1"/>
</calcChain>
</file>

<file path=xl/sharedStrings.xml><?xml version="1.0" encoding="utf-8"?>
<sst xmlns="http://schemas.openxmlformats.org/spreadsheetml/2006/main" count="1187" uniqueCount="745">
  <si>
    <t>Email</t>
  </si>
  <si>
    <t>Mobile</t>
  </si>
  <si>
    <t xml:space="preserve">Care Home Name </t>
  </si>
  <si>
    <t xml:space="preserve">Care Home Borough </t>
  </si>
  <si>
    <t xml:space="preserve">Postcode </t>
  </si>
  <si>
    <t>Cloyda Care Home</t>
  </si>
  <si>
    <t xml:space="preserve">Information about the process and when staff attend the appointment </t>
  </si>
  <si>
    <t xml:space="preserve">Staff Member Consented to Vaccine                     Yes / No </t>
  </si>
  <si>
    <t>Croydon</t>
  </si>
  <si>
    <t>Yes</t>
  </si>
  <si>
    <t>Kingston upon Thames</t>
  </si>
  <si>
    <t>No</t>
  </si>
  <si>
    <t>Merton</t>
  </si>
  <si>
    <t>Richmond upon Thames</t>
  </si>
  <si>
    <t>Sutton</t>
  </si>
  <si>
    <t>Wandsworth</t>
  </si>
  <si>
    <t>OUTSIDE SWL</t>
  </si>
  <si>
    <t xml:space="preserve">Outside SWL </t>
  </si>
  <si>
    <t>Care Home Name</t>
  </si>
  <si>
    <t>Postcode</t>
  </si>
  <si>
    <t xml:space="preserve">Borough </t>
  </si>
  <si>
    <t>17 Chamberlain Way, Respite Unit</t>
  </si>
  <si>
    <t>KT6 6JH</t>
  </si>
  <si>
    <t>21 Lucerne Road</t>
  </si>
  <si>
    <t>CR7 7BB</t>
  </si>
  <si>
    <t>31 King Edwards Grove</t>
  </si>
  <si>
    <t>TW11 9LY</t>
  </si>
  <si>
    <t>43 Florence Avenue</t>
  </si>
  <si>
    <t>SM4 6EX</t>
  </si>
  <si>
    <t>8-10 Newlands Cottages</t>
  </si>
  <si>
    <t>CR3 5QS</t>
  </si>
  <si>
    <t>Aahana House</t>
  </si>
  <si>
    <t>CR5 2AN</t>
  </si>
  <si>
    <t>Abbey House - Morden</t>
  </si>
  <si>
    <t>SM4 4BZ</t>
  </si>
  <si>
    <t>Abbey Lodge - Coulsdon</t>
  </si>
  <si>
    <t>CR5 2BB</t>
  </si>
  <si>
    <t>Abbeyfield House - New Malden</t>
  </si>
  <si>
    <t>KT3 3RL</t>
  </si>
  <si>
    <t>Acacia Care Centre</t>
  </si>
  <si>
    <t>SE25 4AA</t>
  </si>
  <si>
    <t>Acorn House - Croydon</t>
  </si>
  <si>
    <t>CR8 5JR</t>
  </si>
  <si>
    <t>Acorn Lodge - Croydon</t>
  </si>
  <si>
    <t>CR8 5JH</t>
  </si>
  <si>
    <t>Acorn Lodge - Surbiton</t>
  </si>
  <si>
    <t>KT6 7BZ</t>
  </si>
  <si>
    <t>Acorn Residential Home</t>
  </si>
  <si>
    <t>CR4 4EP</t>
  </si>
  <si>
    <t>Addington Heights</t>
  </si>
  <si>
    <t>CR0 0DN</t>
  </si>
  <si>
    <t>Addington House</t>
  </si>
  <si>
    <t>CR2 8RB</t>
  </si>
  <si>
    <t>Admiral House - London</t>
  </si>
  <si>
    <t>SW16 1PA</t>
  </si>
  <si>
    <t>Albany Lodge Nursing Home</t>
  </si>
  <si>
    <t>CR0 2BZ</t>
  </si>
  <si>
    <t>Albert Suites at Battersea Place</t>
  </si>
  <si>
    <t>SW11 4DS</t>
  </si>
  <si>
    <t>Alexander House</t>
  </si>
  <si>
    <t>SW14 8JQ</t>
  </si>
  <si>
    <t>Allswell Lodge</t>
  </si>
  <si>
    <t>SM1 2EP</t>
  </si>
  <si>
    <t>Amberley Lodge - Purley</t>
  </si>
  <si>
    <t>CR8 4JF</t>
  </si>
  <si>
    <t>Amy Woodgate</t>
  </si>
  <si>
    <t>KT9 2SN</t>
  </si>
  <si>
    <t>An Diadan House</t>
  </si>
  <si>
    <t>CR0 5HQ</t>
  </si>
  <si>
    <t>Anne Residential Homes - 74 Coombe</t>
  </si>
  <si>
    <t>KT2 7DA</t>
  </si>
  <si>
    <t>Anvil Close</t>
  </si>
  <si>
    <t>SW16 6YA</t>
  </si>
  <si>
    <t>Ashbrook House</t>
  </si>
  <si>
    <t>SM4 6LF</t>
  </si>
  <si>
    <t>Ashington House</t>
  </si>
  <si>
    <t>KT4 7NJ</t>
  </si>
  <si>
    <t>Ashlong Cottage</t>
  </si>
  <si>
    <t>KT4 8BA</t>
  </si>
  <si>
    <t>Ashmead Care Centre</t>
  </si>
  <si>
    <t>SW15 3AX</t>
  </si>
  <si>
    <t>Ashurst Lodge</t>
  </si>
  <si>
    <t>SM6 0RT</t>
  </si>
  <si>
    <t>Barons Lodge</t>
  </si>
  <si>
    <t>CR4 4EH</t>
  </si>
  <si>
    <t>Barons Lodge Sutton</t>
  </si>
  <si>
    <t>SM2 5DW</t>
  </si>
  <si>
    <t>Barrington Lodge</t>
  </si>
  <si>
    <t>CR0 6HA</t>
  </si>
  <si>
    <t>Bavani Care Home Limited</t>
  </si>
  <si>
    <t>SW20 9EG</t>
  </si>
  <si>
    <t>Beech Manor</t>
  </si>
  <si>
    <t>SM2 5LF</t>
  </si>
  <si>
    <t>Beech Tree Care Home Limited</t>
  </si>
  <si>
    <t>CR8 3QA</t>
  </si>
  <si>
    <t>Beechwood House</t>
  </si>
  <si>
    <t>CR2 0AA</t>
  </si>
  <si>
    <t>Belmont House Nursing Home</t>
  </si>
  <si>
    <t>SM2 6ND</t>
  </si>
  <si>
    <t>Beth Ezra</t>
  </si>
  <si>
    <t>CR8 3DB</t>
  </si>
  <si>
    <t>Beulah Lodge</t>
  </si>
  <si>
    <t>CR7 8JH</t>
  </si>
  <si>
    <t>Bhakti Shyama Care Centre</t>
  </si>
  <si>
    <t>SW12 9PH</t>
  </si>
  <si>
    <t>Bourne House Nursing Home</t>
  </si>
  <si>
    <t>KT6 6QR</t>
  </si>
  <si>
    <t>Brendoncare Ronald Gibson House</t>
  </si>
  <si>
    <t>SW17 0AN</t>
  </si>
  <si>
    <t>Bridge House Care Centre</t>
  </si>
  <si>
    <t>SM6 7DJ</t>
  </si>
  <si>
    <t>Brighton Road</t>
  </si>
  <si>
    <t>CR2 6EW</t>
  </si>
  <si>
    <t>CR8 2LR</t>
  </si>
  <si>
    <t>Brigstock House</t>
  </si>
  <si>
    <t>CR7 7JH</t>
  </si>
  <si>
    <t>Brinsworth House</t>
  </si>
  <si>
    <t>TW2 5AL</t>
  </si>
  <si>
    <t>Broadlands Nursing Home Ltd</t>
  </si>
  <si>
    <t>SM2 7PP</t>
  </si>
  <si>
    <t>Callum House</t>
  </si>
  <si>
    <t>CR5 2BL</t>
  </si>
  <si>
    <t>Cambridge Park</t>
  </si>
  <si>
    <t>TW1 2JU</t>
  </si>
  <si>
    <t>Care Management Group - 101 Cheam Road</t>
  </si>
  <si>
    <t>SM1 2BE</t>
  </si>
  <si>
    <t>Care Management Group - 179 Green Lane</t>
  </si>
  <si>
    <t>SM4 6SG</t>
  </si>
  <si>
    <t>Care Management Group - 3 The Green</t>
  </si>
  <si>
    <t>SM1 1QT</t>
  </si>
  <si>
    <t>Care Management Group - 31 Egmont Road</t>
  </si>
  <si>
    <t>SM2 5JR</t>
  </si>
  <si>
    <t>Care Management Group - 33 Egmont Road</t>
  </si>
  <si>
    <t>Care Management Group - 374 St Helier Avenue</t>
  </si>
  <si>
    <t>SM4 6JU</t>
  </si>
  <si>
    <t>Care Management Group - 44 Albion Road</t>
  </si>
  <si>
    <t>SM2 5TF</t>
  </si>
  <si>
    <t>Care Management Group - 7 Birdhurst Rise</t>
  </si>
  <si>
    <t>CR2 7EG</t>
  </si>
  <si>
    <t>Care Management Group - 95 Parchmore Road</t>
  </si>
  <si>
    <t>CR7 8LY</t>
  </si>
  <si>
    <t>Care Management Group - Beulah Road</t>
  </si>
  <si>
    <t>Care Management Group - Smitham Downs Road</t>
  </si>
  <si>
    <t>CR8 4NH</t>
  </si>
  <si>
    <t>Caretech Community Services (No 2) Limited - 100 Woodcote Grove Road</t>
  </si>
  <si>
    <t>CR5 2AF</t>
  </si>
  <si>
    <t>CareTech Community Services Limited - 7 Russell Hill</t>
  </si>
  <si>
    <t>CR8 2JB</t>
  </si>
  <si>
    <t>Carlene House</t>
  </si>
  <si>
    <t>CR8 3AL</t>
  </si>
  <si>
    <t>Carter House</t>
  </si>
  <si>
    <t>SW20 0UE</t>
  </si>
  <si>
    <t>Cavendish Road</t>
  </si>
  <si>
    <t>SW12 0BS</t>
  </si>
  <si>
    <t>Cecil Court</t>
  </si>
  <si>
    <t>TW9 3DG</t>
  </si>
  <si>
    <t>Cedar View Care Centre</t>
  </si>
  <si>
    <t>CR0 5NS</t>
  </si>
  <si>
    <t>Cedars Road</t>
  </si>
  <si>
    <t>KT1 4BG</t>
  </si>
  <si>
    <t>Chegworth Nursing Home</t>
  </si>
  <si>
    <t>SM2 7EH</t>
  </si>
  <si>
    <t>Cherry Lodge</t>
  </si>
  <si>
    <t>KT3 5EE</t>
  </si>
  <si>
    <t>Chertsey Road</t>
  </si>
  <si>
    <t>TW2 6LS</t>
  </si>
  <si>
    <t>Clarendon Nursing Home</t>
  </si>
  <si>
    <t>CR7 8RR</t>
  </si>
  <si>
    <t>Clifton House</t>
  </si>
  <si>
    <t>CR5 2BE</t>
  </si>
  <si>
    <t>KT3 6AG</t>
  </si>
  <si>
    <t>Coombe Hill Manor</t>
  </si>
  <si>
    <t>KT2 7EQ</t>
  </si>
  <si>
    <t>Coombe Road</t>
  </si>
  <si>
    <t>CR0 5RA</t>
  </si>
  <si>
    <t>Cranleigh Gardens</t>
  </si>
  <si>
    <t>SM1 3EJ</t>
  </si>
  <si>
    <t>Croftdown House</t>
  </si>
  <si>
    <t>CR5 3EN</t>
  </si>
  <si>
    <t>Croham Place</t>
  </si>
  <si>
    <t>CR2 0DR</t>
  </si>
  <si>
    <t>Cross Street Residential Care Home</t>
  </si>
  <si>
    <t>TW12 1RT</t>
  </si>
  <si>
    <t>Crossways Nursing Home</t>
  </si>
  <si>
    <t>SM2 6RA</t>
  </si>
  <si>
    <t>Cumberland</t>
  </si>
  <si>
    <t>CR4 4AA</t>
  </si>
  <si>
    <t>Dalemead Care Home Limited</t>
  </si>
  <si>
    <t>TW1 2DA</t>
  </si>
  <si>
    <t>David House</t>
  </si>
  <si>
    <t>SM6 9QZ</t>
  </si>
  <si>
    <t>Deer Lodge</t>
  </si>
  <si>
    <t>TW11 0DR</t>
  </si>
  <si>
    <t>Deer Park View Care Centre</t>
  </si>
  <si>
    <t>TW11 0DX</t>
  </si>
  <si>
    <t>Devonshire Dementia Care Home</t>
  </si>
  <si>
    <t>Dunheved Lodge</t>
  </si>
  <si>
    <t>CR7 6AH</t>
  </si>
  <si>
    <t>Elmglade Residential Home</t>
  </si>
  <si>
    <t>SM3 8JH</t>
  </si>
  <si>
    <t>Elmwood Nursing Home</t>
  </si>
  <si>
    <t>CR0 2SG</t>
  </si>
  <si>
    <t>Eltandia Hall Care Centre</t>
  </si>
  <si>
    <t>SW16 4HN</t>
  </si>
  <si>
    <t>Elwin Lodge Care Home</t>
  </si>
  <si>
    <t>SW17 7LG</t>
  </si>
  <si>
    <t>Elysium Care Partnerships Limited - 1 Lichfield Lane</t>
  </si>
  <si>
    <t>TW2 6JE</t>
  </si>
  <si>
    <t>Elysium Care Partnerships Limited - 185 Arabella Drive</t>
  </si>
  <si>
    <t>SW15 5LH</t>
  </si>
  <si>
    <t>Elysium Care Partnerships Limited - 1a Upper Brighton Road</t>
  </si>
  <si>
    <t>KT6 6LQ</t>
  </si>
  <si>
    <t>Elysium Care Partnerships Limited - 21b Upper Brighton Road</t>
  </si>
  <si>
    <t>KT6 6QX</t>
  </si>
  <si>
    <t>Elysium Care Partnerships Limited - 78 Park Road</t>
  </si>
  <si>
    <t>TW12 1HR</t>
  </si>
  <si>
    <t>Elysium Care Partnerships Limited - 89 Ewell Road</t>
  </si>
  <si>
    <t>KT6 6AH</t>
  </si>
  <si>
    <t>Eothen Residential Homes - Sutton</t>
  </si>
  <si>
    <t>SM2 6PT</t>
  </si>
  <si>
    <t>Esther Care Home</t>
  </si>
  <si>
    <t>Evergreen Lodge</t>
  </si>
  <si>
    <t>CR2 7DY</t>
  </si>
  <si>
    <t>Eversfield House</t>
  </si>
  <si>
    <t>SM2 6LJ</t>
  </si>
  <si>
    <t>Ferncroft</t>
  </si>
  <si>
    <t>CR8 4DL</t>
  </si>
  <si>
    <t>Fiddlers Green</t>
  </si>
  <si>
    <t>KT6 6ET</t>
  </si>
  <si>
    <t>Fieldway Care Home</t>
  </si>
  <si>
    <t>CR4 4SJ</t>
  </si>
  <si>
    <t>Firs Court</t>
  </si>
  <si>
    <t>KT9 1NA</t>
  </si>
  <si>
    <t>FitzRoy - Teddington</t>
  </si>
  <si>
    <t>TW11 9FN</t>
  </si>
  <si>
    <t>Foxley Lodge Residential Care Home</t>
  </si>
  <si>
    <t>CR8 2HB</t>
  </si>
  <si>
    <t>Gable Lodge</t>
  </si>
  <si>
    <t>SM5 3HQ</t>
  </si>
  <si>
    <t>Galsworthy House Nursing Home</t>
  </si>
  <si>
    <t>KT2 7LX</t>
  </si>
  <si>
    <t>Gate Lodge</t>
  </si>
  <si>
    <t>CR8 3HE</t>
  </si>
  <si>
    <t>George Potter House</t>
  </si>
  <si>
    <t>SW11 3JR</t>
  </si>
  <si>
    <t>Gibson's Lodge Limited</t>
  </si>
  <si>
    <t>SW16 3ES</t>
  </si>
  <si>
    <t>Graceland Care Home</t>
  </si>
  <si>
    <t>CR7 8LZ</t>
  </si>
  <si>
    <t>Gracewell of Sutton</t>
  </si>
  <si>
    <t>SM1 4JE</t>
  </si>
  <si>
    <t>Grange Cottage Residential Home</t>
  </si>
  <si>
    <t>SM2 6RS</t>
  </si>
  <si>
    <t>Grasmere Avenue</t>
  </si>
  <si>
    <t>TW3 2JG</t>
  </si>
  <si>
    <t>Grasmere Rest Home</t>
  </si>
  <si>
    <t>SM2 6ST</t>
  </si>
  <si>
    <t>Greenfield Care Home</t>
  </si>
  <si>
    <t>CR4 4BF</t>
  </si>
  <si>
    <t>Grennell Lodge Nursing Care Home</t>
  </si>
  <si>
    <t>SM1 3DJ</t>
  </si>
  <si>
    <t>Greville House</t>
  </si>
  <si>
    <t>TW10 6HR</t>
  </si>
  <si>
    <t>Haling Park Care Home</t>
  </si>
  <si>
    <t>CR2 6NS</t>
  </si>
  <si>
    <t>Hall Grange</t>
  </si>
  <si>
    <t>CR9 5AL</t>
  </si>
  <si>
    <t>Hallmark Care Homes (SW19) Limited</t>
  </si>
  <si>
    <t>SW19 4EL</t>
  </si>
  <si>
    <t>Hamilton Nursing Home</t>
  </si>
  <si>
    <t>KT6 6QW</t>
  </si>
  <si>
    <t>Hampton Care Limited</t>
  </si>
  <si>
    <t>TW12 2DW</t>
  </si>
  <si>
    <t>Harding House</t>
  </si>
  <si>
    <t>SW18 2QX</t>
  </si>
  <si>
    <t>Haydon Park Lodge</t>
  </si>
  <si>
    <t>SW19 8JQ</t>
  </si>
  <si>
    <t>Haydons Lodge</t>
  </si>
  <si>
    <t>SW19 1DB</t>
  </si>
  <si>
    <t>Hayes Court</t>
  </si>
  <si>
    <t>CR8 5LA</t>
  </si>
  <si>
    <t>Hazel Homes for Autism</t>
  </si>
  <si>
    <t>CR4 4AX</t>
  </si>
  <si>
    <t>Heathcotes (Dawson House)</t>
  </si>
  <si>
    <t>SM5 3JJ</t>
  </si>
  <si>
    <t>Heathcotes (Hollyfield House)</t>
  </si>
  <si>
    <t>SM1 2TP</t>
  </si>
  <si>
    <t>Heathcotes (Larkrise)</t>
  </si>
  <si>
    <t>SM2 5RY</t>
  </si>
  <si>
    <t>Heathcotes (Tudor Lodge)</t>
  </si>
  <si>
    <t>Heathcotes Grove House</t>
  </si>
  <si>
    <t>SM1 2DD</t>
  </si>
  <si>
    <t>Heathercroft</t>
  </si>
  <si>
    <t>Heatherwood Nursing Home</t>
  </si>
  <si>
    <t>CR8 3EH</t>
  </si>
  <si>
    <t>Heathland Court Care Home</t>
  </si>
  <si>
    <t>SW19 5NJ</t>
  </si>
  <si>
    <t>Heathvale House</t>
  </si>
  <si>
    <t>CR7 7JL</t>
  </si>
  <si>
    <t>Heavers Court</t>
  </si>
  <si>
    <t>SE25 6LL</t>
  </si>
  <si>
    <t>Hemmet House</t>
  </si>
  <si>
    <t>Hendford Nursing Home</t>
  </si>
  <si>
    <t>KT17 3ER</t>
  </si>
  <si>
    <t>Surrey</t>
  </si>
  <si>
    <t>Heritage Care Centre</t>
  </si>
  <si>
    <t>SW17 6DJ</t>
  </si>
  <si>
    <t>Heron View Care Home</t>
  </si>
  <si>
    <t>CR0 6XE</t>
  </si>
  <si>
    <t>HF Trust - Thetford Road</t>
  </si>
  <si>
    <t>KT3 5DN</t>
  </si>
  <si>
    <t>High View Care Services Limited - 9 High View Road</t>
  </si>
  <si>
    <t>SE19 3SS</t>
  </si>
  <si>
    <t>Highfield House</t>
  </si>
  <si>
    <t>CR8 2HJ</t>
  </si>
  <si>
    <t>Hill House Care Home</t>
  </si>
  <si>
    <t>CR8 5AR</t>
  </si>
  <si>
    <t>Hollybank Residential Home</t>
  </si>
  <si>
    <t>CR8 5JB</t>
  </si>
  <si>
    <t>Homemead</t>
  </si>
  <si>
    <t>TW11 0AQ</t>
  </si>
  <si>
    <t>Horizon Retreat</t>
  </si>
  <si>
    <t>CR7 7QF</t>
  </si>
  <si>
    <t>Huguenot Place</t>
  </si>
  <si>
    <t>SW18 2EN</t>
  </si>
  <si>
    <t>Hunters Lodge</t>
  </si>
  <si>
    <t>CR2 0BF</t>
  </si>
  <si>
    <t>Hylton House</t>
  </si>
  <si>
    <t>SM2 5JU</t>
  </si>
  <si>
    <t>Independence Homes Limited - 14 Cranley Gardens</t>
  </si>
  <si>
    <t>SM6 9PR</t>
  </si>
  <si>
    <t>Independence Homes Limited - 33 Russell Hill</t>
  </si>
  <si>
    <t>Independence Homes Limited - 37 Foxley Lane</t>
  </si>
  <si>
    <t>Independence Homes Limited - 44 Brambledown Road</t>
  </si>
  <si>
    <t>SM6 0TF</t>
  </si>
  <si>
    <t>Independence Homes Limited - 7 Hall Road</t>
  </si>
  <si>
    <t>James Terry Court</t>
  </si>
  <si>
    <t>CR2 6NF</t>
  </si>
  <si>
    <t>Jean Garwood House</t>
  </si>
  <si>
    <t>CR2 6LX</t>
  </si>
  <si>
    <t>Jericho Lodge</t>
  </si>
  <si>
    <t>SM4 5AA</t>
  </si>
  <si>
    <t>Jesmund Nursing Home</t>
  </si>
  <si>
    <t>SM2 6HL</t>
  </si>
  <si>
    <t>Jordan Lodge</t>
  </si>
  <si>
    <t>CR2 6LE</t>
  </si>
  <si>
    <t>Jubilee Lodge</t>
  </si>
  <si>
    <t>SM4 5AD</t>
  </si>
  <si>
    <t>Kavita Chumroo - 44 Kimberley Road</t>
  </si>
  <si>
    <t>CR0 2PU</t>
  </si>
  <si>
    <t>Kelstone Court Nursing Home</t>
  </si>
  <si>
    <t>SM4 4JN</t>
  </si>
  <si>
    <t>Keychange Charity Alexander House Care Home</t>
  </si>
  <si>
    <t>SW19 4QT</t>
  </si>
  <si>
    <t>Kingston Care Home</t>
  </si>
  <si>
    <t>KT2 7AJ</t>
  </si>
  <si>
    <t>Kingston Rehabilitation Centre</t>
  </si>
  <si>
    <t>KT1 2TQ</t>
  </si>
  <si>
    <t>Klearwater Adult Services Limited</t>
  </si>
  <si>
    <t>CR7 6JY</t>
  </si>
  <si>
    <t>Laetus Lodge</t>
  </si>
  <si>
    <t>SW17 0SZ</t>
  </si>
  <si>
    <t>Lakeside Nursing Home</t>
  </si>
  <si>
    <t>SE19 2DR</t>
  </si>
  <si>
    <t>Langdon Park</t>
  </si>
  <si>
    <t>TW11 9PS</t>
  </si>
  <si>
    <t>Langley Court Rest Home</t>
  </si>
  <si>
    <t>KT6 6QH</t>
  </si>
  <si>
    <t>Langley Oaks</t>
  </si>
  <si>
    <t>CR2 8DH</t>
  </si>
  <si>
    <t>Laurel Dene</t>
  </si>
  <si>
    <t>TW12 1JQ</t>
  </si>
  <si>
    <t>Lavender Oaks Care Home</t>
  </si>
  <si>
    <t>SM5 4AQ</t>
  </si>
  <si>
    <t>Laverstoke Gardens</t>
  </si>
  <si>
    <t>SW15 4JB</t>
  </si>
  <si>
    <t>Lee House</t>
  </si>
  <si>
    <t>SW19 5DE</t>
  </si>
  <si>
    <t>Liberty Lodge</t>
  </si>
  <si>
    <t>CR8 1DY</t>
  </si>
  <si>
    <t>Lilias Gillies House</t>
  </si>
  <si>
    <t>CR5 1BJ</t>
  </si>
  <si>
    <t>Linda Lodge</t>
  </si>
  <si>
    <t>SM2 6QL</t>
  </si>
  <si>
    <t>Link House</t>
  </si>
  <si>
    <t>SW20 9BA</t>
  </si>
  <si>
    <t>Lion Road</t>
  </si>
  <si>
    <t>TW1 4JF</t>
  </si>
  <si>
    <t>Living Ambitions Limited - 231 Stafford Road</t>
  </si>
  <si>
    <t>SM6 9BX</t>
  </si>
  <si>
    <t>Living Ambitions Limited - 32 Ringstead Road</t>
  </si>
  <si>
    <t>SM1 4SJ</t>
  </si>
  <si>
    <t>Living Ambitions Limited - 63a Victoria Avenue</t>
  </si>
  <si>
    <t>SM6 7JP</t>
  </si>
  <si>
    <t>Living Ambitions Limited - 89 Grosvenor Avenue</t>
  </si>
  <si>
    <t>SM5 3EN</t>
  </si>
  <si>
    <t>Lloyd Park Nursing Home</t>
  </si>
  <si>
    <t>Lodore Nursing Home</t>
  </si>
  <si>
    <t>SM2 5DU</t>
  </si>
  <si>
    <t>Lona Lodge</t>
  </si>
  <si>
    <t>SM3 9NH</t>
  </si>
  <si>
    <t>London Residential Health Care Limited - Brook House Nursing Home</t>
  </si>
  <si>
    <t>KT3 5EA</t>
  </si>
  <si>
    <t>Lyle House</t>
  </si>
  <si>
    <t>Lynde House</t>
  </si>
  <si>
    <t>TW1 2JB</t>
  </si>
  <si>
    <t>Lynton Hall Care Home</t>
  </si>
  <si>
    <t>Magnolia House</t>
  </si>
  <si>
    <t>SM1 2EE</t>
  </si>
  <si>
    <t>Manon House</t>
  </si>
  <si>
    <t>Manor House</t>
  </si>
  <si>
    <t>SM4 5QT</t>
  </si>
  <si>
    <t>Maple House</t>
  </si>
  <si>
    <t>SM6 0SU</t>
  </si>
  <si>
    <t>Mark A Peake - 21 Totterdown Street</t>
  </si>
  <si>
    <t>SW17 8TB</t>
  </si>
  <si>
    <t>Marling Court</t>
  </si>
  <si>
    <t>TW12 3XB</t>
  </si>
  <si>
    <t>Mary's Home</t>
  </si>
  <si>
    <t>CR2 6LB</t>
  </si>
  <si>
    <t>Mayfield Road</t>
  </si>
  <si>
    <t>McRae Lane</t>
  </si>
  <si>
    <t>CR4 4AT</t>
  </si>
  <si>
    <t>Meadbank Care Home</t>
  </si>
  <si>
    <t>SW11 4NN</t>
  </si>
  <si>
    <t>Meadowsweet</t>
  </si>
  <si>
    <t>SW20 9PB</t>
  </si>
  <si>
    <t>Medihands Clifton</t>
  </si>
  <si>
    <t>KT3 5QD</t>
  </si>
  <si>
    <t>Medihands Healthcare</t>
  </si>
  <si>
    <t>KT3 3NS</t>
  </si>
  <si>
    <t>Milverton Nursing Home</t>
  </si>
  <si>
    <t>KT6 6RJ</t>
  </si>
  <si>
    <t>Montclair Residential Home</t>
  </si>
  <si>
    <t>SM7 1QE</t>
  </si>
  <si>
    <t>Morven House</t>
  </si>
  <si>
    <t>CR8 5EF</t>
  </si>
  <si>
    <t>Mount Park</t>
  </si>
  <si>
    <t>SM5 4PR</t>
  </si>
  <si>
    <t>Murray House</t>
  </si>
  <si>
    <t>KT2 6EE</t>
  </si>
  <si>
    <t>NAS House</t>
  </si>
  <si>
    <t>CR7 7EQ</t>
  </si>
  <si>
    <t>Nightingale House</t>
  </si>
  <si>
    <t>SW12 8NB</t>
  </si>
  <si>
    <t>Nightingale House Care Home</t>
  </si>
  <si>
    <t>TW1 3AE</t>
  </si>
  <si>
    <t>Norbury Crescent</t>
  </si>
  <si>
    <t>SW16 4JS</t>
  </si>
  <si>
    <t>Norbury Hall</t>
  </si>
  <si>
    <t>SW16 4RW</t>
  </si>
  <si>
    <t>Norcrest</t>
  </si>
  <si>
    <t>SW16 4LA</t>
  </si>
  <si>
    <t>North Downs Villa</t>
  </si>
  <si>
    <t>CR0 2SN</t>
  </si>
  <si>
    <t>Oak Field</t>
  </si>
  <si>
    <t>CR0 2UD</t>
  </si>
  <si>
    <t>Ocean Retreat</t>
  </si>
  <si>
    <t>CR7 7HG</t>
  </si>
  <si>
    <t>Old Hospital Close (12)</t>
  </si>
  <si>
    <t>SW12 8SS</t>
  </si>
  <si>
    <t>Old Hospital Close (21)</t>
  </si>
  <si>
    <t>Orchard House Nursing Home</t>
  </si>
  <si>
    <t>SM1 1RD</t>
  </si>
  <si>
    <t>Orford House Residential Care Home</t>
  </si>
  <si>
    <t>CR5 2XN</t>
  </si>
  <si>
    <t>Oval Residential Home</t>
  </si>
  <si>
    <t>CR0 6BN</t>
  </si>
  <si>
    <t>Oval Residential Home - 170 Oval Road</t>
  </si>
  <si>
    <t>Park Hill House</t>
  </si>
  <si>
    <t>SM6 0SA</t>
  </si>
  <si>
    <t>Park Lodge</t>
  </si>
  <si>
    <t>SM5 3SP</t>
  </si>
  <si>
    <t>Parkview Nursing Home</t>
  </si>
  <si>
    <t>SE19 3PY</t>
  </si>
  <si>
    <t>Peony Court</t>
  </si>
  <si>
    <t>CR0 5PH</t>
  </si>
  <si>
    <t>Princes Road Residential Care Home</t>
  </si>
  <si>
    <t>TW11 0RU</t>
  </si>
  <si>
    <t>Purley View Nursing Home</t>
  </si>
  <si>
    <t>CR8 3AB</t>
  </si>
  <si>
    <t>Qualities Services Ltd</t>
  </si>
  <si>
    <t>SE25 4ES</t>
  </si>
  <si>
    <t>Qualities Services Ltd - 17 Kings Road</t>
  </si>
  <si>
    <t>Queens Court</t>
  </si>
  <si>
    <t>SW19 8LR</t>
  </si>
  <si>
    <t>Rafael Home</t>
  </si>
  <si>
    <t>SM5 3JR</t>
  </si>
  <si>
    <t>Raleigh House</t>
  </si>
  <si>
    <t>SM6 8HE</t>
  </si>
  <si>
    <t>Red Court Care Home</t>
  </si>
  <si>
    <t>Restoration Residential Care Home</t>
  </si>
  <si>
    <t>CR0 3AS</t>
  </si>
  <si>
    <t>Retreat Lodge</t>
  </si>
  <si>
    <t>R-H-P Outreach Services - Meopham Road</t>
  </si>
  <si>
    <t>CR4 1BH</t>
  </si>
  <si>
    <t>R-H-P Outreach Services - South Norwood Hill</t>
  </si>
  <si>
    <t>SE25 6DE</t>
  </si>
  <si>
    <t>Riverside Drive</t>
  </si>
  <si>
    <t>CR4 4BW</t>
  </si>
  <si>
    <t>Rokewood Court</t>
  </si>
  <si>
    <t>CR8 5DY</t>
  </si>
  <si>
    <t>Rosclare Residential Home Limited</t>
  </si>
  <si>
    <t>Rosebank Lodge</t>
  </si>
  <si>
    <t>CR4 4EJ</t>
  </si>
  <si>
    <t>Rosedene (Active Prospects)</t>
  </si>
  <si>
    <t>SM7 1PQ</t>
  </si>
  <si>
    <t>Rosedene Nursing Home</t>
  </si>
  <si>
    <t>SW17 7HJ</t>
  </si>
  <si>
    <t>Roselands Residential Care Home</t>
  </si>
  <si>
    <t>SW16 4PY</t>
  </si>
  <si>
    <t>Roselawn House</t>
  </si>
  <si>
    <t>Rosemanor 2 Residential Care Home</t>
  </si>
  <si>
    <t>Rosenmanor Limited</t>
  </si>
  <si>
    <t>CR7 7AA</t>
  </si>
  <si>
    <t>Rosswood Gardens</t>
  </si>
  <si>
    <t>SM6 8QZ</t>
  </si>
  <si>
    <t>Roy Kinnear House</t>
  </si>
  <si>
    <t>TW1 4SU</t>
  </si>
  <si>
    <t>Russell Hill Lodge</t>
  </si>
  <si>
    <t>CR8 2LD</t>
  </si>
  <si>
    <t>Rutland House Care Home</t>
  </si>
  <si>
    <t>SM1 3DQ</t>
  </si>
  <si>
    <t>Ryelands</t>
  </si>
  <si>
    <t>SM6 0JF</t>
  </si>
  <si>
    <t>Sanderstead Care Centre Limited</t>
  </si>
  <si>
    <t>CR2 0AJ</t>
  </si>
  <si>
    <t>Scott House</t>
  </si>
  <si>
    <t>Serenity UK Limited</t>
  </si>
  <si>
    <t>CR8 1BT</t>
  </si>
  <si>
    <t>Shenehom Housing Association</t>
  </si>
  <si>
    <t>SW13 0BN</t>
  </si>
  <si>
    <t>Shepherds Corner</t>
  </si>
  <si>
    <t>CR0 2UY</t>
  </si>
  <si>
    <t>Sherwood Grange</t>
  </si>
  <si>
    <t>SW15 3PU</t>
  </si>
  <si>
    <t>Shirley View Nursing Home</t>
  </si>
  <si>
    <t>SM2 7QS</t>
  </si>
  <si>
    <t>Signature at Wandsworth</t>
  </si>
  <si>
    <t>SW18 2QU</t>
  </si>
  <si>
    <t>Signature at Wimbledon</t>
  </si>
  <si>
    <t>SW19 6AB</t>
  </si>
  <si>
    <t>SignHealth Longley Road</t>
  </si>
  <si>
    <t>SW17 9LD</t>
  </si>
  <si>
    <t>South Park Residential Home</t>
  </si>
  <si>
    <t>SW19 8RY</t>
  </si>
  <si>
    <t>Southborough Nursing Home</t>
  </si>
  <si>
    <t>KT6 6QL</t>
  </si>
  <si>
    <t>Southdown Nursing Home</t>
  </si>
  <si>
    <t>SM2 6JA</t>
  </si>
  <si>
    <t>Southview Close</t>
  </si>
  <si>
    <t>SW17 9TU</t>
  </si>
  <si>
    <t>Speirs House</t>
  </si>
  <si>
    <t>KT3 4SF</t>
  </si>
  <si>
    <t>St Ann's Lodge 1</t>
  </si>
  <si>
    <t>KT3 5LL</t>
  </si>
  <si>
    <t>St Ann's Lodge 2</t>
  </si>
  <si>
    <t>St Antony's Care Home</t>
  </si>
  <si>
    <t>CR4 1BP</t>
  </si>
  <si>
    <t>St Edwards Close</t>
  </si>
  <si>
    <t>CR0 0EL</t>
  </si>
  <si>
    <t>St Georges Residential Care Home</t>
  </si>
  <si>
    <t>CR4 1EB</t>
  </si>
  <si>
    <t>St John's</t>
  </si>
  <si>
    <t>TW11 9NN</t>
  </si>
  <si>
    <t>St Johns Nursing Home Limited</t>
  </si>
  <si>
    <t>CR2 6NN</t>
  </si>
  <si>
    <t>St Judes Nursing Home</t>
  </si>
  <si>
    <t>St Mary's Home</t>
  </si>
  <si>
    <t>SW15 4HJ</t>
  </si>
  <si>
    <t>St Mary's House</t>
  </si>
  <si>
    <t>TW12 2RT</t>
  </si>
  <si>
    <t>St Teresa's Home for the Elderly</t>
  </si>
  <si>
    <t>SW20 8AN</t>
  </si>
  <si>
    <t>St. Augustine's House</t>
  </si>
  <si>
    <t>CR2 6JH</t>
  </si>
  <si>
    <t>Stanley Park Road</t>
  </si>
  <si>
    <t>SM6 0HL</t>
  </si>
  <si>
    <t>Stewart Lodge Care Home</t>
  </si>
  <si>
    <t>CR0 3BS</t>
  </si>
  <si>
    <t>Sunlight House</t>
  </si>
  <si>
    <t>SM4 4EX</t>
  </si>
  <si>
    <t>Sunrise of Purley</t>
  </si>
  <si>
    <t>CR8 2LF</t>
  </si>
  <si>
    <t>Surbiton Care Home</t>
  </si>
  <si>
    <t>KT5 8QA</t>
  </si>
  <si>
    <t>Sutton Court Care Centre</t>
  </si>
  <si>
    <t>SM3 9JL</t>
  </si>
  <si>
    <t>Sweet Homes Limited t/a Carshalton Nursing Home</t>
  </si>
  <si>
    <t>SM5 3HD</t>
  </si>
  <si>
    <t>Sylvanhurst House</t>
  </si>
  <si>
    <t>CR2 8RF</t>
  </si>
  <si>
    <t>The Cherry Tree</t>
  </si>
  <si>
    <t>SM2 7ES</t>
  </si>
  <si>
    <t>The Chestnuts</t>
  </si>
  <si>
    <t>SW16 4LB</t>
  </si>
  <si>
    <t>The Eadmund</t>
  </si>
  <si>
    <t>The Glow Rest Home</t>
  </si>
  <si>
    <t>KT5 8BD</t>
  </si>
  <si>
    <t>The Manor</t>
  </si>
  <si>
    <t>CR8 4LA</t>
  </si>
  <si>
    <t>The Manse Residential Care Home</t>
  </si>
  <si>
    <t>SE25 6AA</t>
  </si>
  <si>
    <t>The Params</t>
  </si>
  <si>
    <t>CR8 3ED</t>
  </si>
  <si>
    <t>The Pines Nursing Home</t>
  </si>
  <si>
    <t>SW15 2UQ</t>
  </si>
  <si>
    <t>The Regard Partnership Limited - 225 London Road</t>
  </si>
  <si>
    <t>TW1 1ES</t>
  </si>
  <si>
    <t>The Regard Partnership Limited - Grove Road</t>
  </si>
  <si>
    <t>SM1 2AW</t>
  </si>
  <si>
    <t>The Regard Partnership Limited - Kneller Road</t>
  </si>
  <si>
    <t>TW2 7DY</t>
  </si>
  <si>
    <t>The Regard Partnership Limited - Tolworth Park Road</t>
  </si>
  <si>
    <t>KT6 7RH</t>
  </si>
  <si>
    <t>The Royal Star &amp; Garter Homes - Surbiton</t>
  </si>
  <si>
    <t>KT6 6JY</t>
  </si>
  <si>
    <t>The White House</t>
  </si>
  <si>
    <t>TW2 7QN</t>
  </si>
  <si>
    <t>The White House Care Home</t>
  </si>
  <si>
    <t>CR5 1AL</t>
  </si>
  <si>
    <t>The White House Nursing Home Limited</t>
  </si>
  <si>
    <t>KT3 6AR</t>
  </si>
  <si>
    <t>The Willows Care Home</t>
  </si>
  <si>
    <t>SM2 5JX</t>
  </si>
  <si>
    <t>Therese Care Home</t>
  </si>
  <si>
    <t>SW17 8LE</t>
  </si>
  <si>
    <t>Thornton Lodge Limited</t>
  </si>
  <si>
    <t>Tigh Lenach</t>
  </si>
  <si>
    <t>CR2 9AZ</t>
  </si>
  <si>
    <t>Tigh Sogan</t>
  </si>
  <si>
    <t>CR2 0NW</t>
  </si>
  <si>
    <t>Tree Tops</t>
  </si>
  <si>
    <t>CR2 7EQ</t>
  </si>
  <si>
    <t>Trevelyan Road</t>
  </si>
  <si>
    <t>SW17 9LW</t>
  </si>
  <si>
    <t>Trinity Court Nursing Home</t>
  </si>
  <si>
    <t>SW17 7HL</t>
  </si>
  <si>
    <t>Tudor Avenue Residential Care Home</t>
  </si>
  <si>
    <t>TW12 2ND</t>
  </si>
  <si>
    <t>Tudor House Nursing Home</t>
  </si>
  <si>
    <t>CR2 7EA</t>
  </si>
  <si>
    <t>Unicorn House</t>
  </si>
  <si>
    <t>CR2 7EN</t>
  </si>
  <si>
    <t>United Response - 131 Kneller Road</t>
  </si>
  <si>
    <t>United Response - 16 Curtis Road</t>
  </si>
  <si>
    <t>TW4 5PT</t>
  </si>
  <si>
    <t>United Response - 198 Powder Mill Lane</t>
  </si>
  <si>
    <t>TW2 6EJ</t>
  </si>
  <si>
    <t>United Response - 29 Mayfair Avenue</t>
  </si>
  <si>
    <t>TW2 7JG</t>
  </si>
  <si>
    <t>United Response - 36 Harvey Road</t>
  </si>
  <si>
    <t>TW4 5LU</t>
  </si>
  <si>
    <t>United Response - 60 Woodland Way</t>
  </si>
  <si>
    <t>CR4 2DY</t>
  </si>
  <si>
    <t>United Response - 8 -10 Woodlawn Crescent</t>
  </si>
  <si>
    <t>TW2 6BE</t>
  </si>
  <si>
    <t>United Response - The Swallows 183 -189 Hanworth Road</t>
  </si>
  <si>
    <t>TW12 3ED</t>
  </si>
  <si>
    <t>Vibrance 138 All Saints Road</t>
  </si>
  <si>
    <t>SW19 1BZ</t>
  </si>
  <si>
    <t>Victoria House</t>
  </si>
  <si>
    <t>TW9 3PG</t>
  </si>
  <si>
    <t>Viera Gray House</t>
  </si>
  <si>
    <t>SW13 9PP</t>
  </si>
  <si>
    <t>Villa Maria Private Nursing Home</t>
  </si>
  <si>
    <t>CR2 7BB</t>
  </si>
  <si>
    <t>Wallace Crescent</t>
  </si>
  <si>
    <t>SM5 3SU</t>
  </si>
  <si>
    <t>Walsingham Support - 21 Budge Lane</t>
  </si>
  <si>
    <t>CR4 4AN</t>
  </si>
  <si>
    <t>Walsingham Support - 31 Budge Lane</t>
  </si>
  <si>
    <t>Walsingham Support - 45a Hampton Road</t>
  </si>
  <si>
    <t>TW11 0LA</t>
  </si>
  <si>
    <t>Walton House</t>
  </si>
  <si>
    <t>Wardley Street</t>
  </si>
  <si>
    <t>SW18 4LU</t>
  </si>
  <si>
    <t>Warren Court</t>
  </si>
  <si>
    <t>CR8 1AF</t>
  </si>
  <si>
    <t>Warwick House</t>
  </si>
  <si>
    <t>CR7 7NN</t>
  </si>
  <si>
    <t>Wellesley Lodge Residential Home</t>
  </si>
  <si>
    <t>SM2 6PY</t>
  </si>
  <si>
    <t>Westside Care Home</t>
  </si>
  <si>
    <t>CR8 3NB</t>
  </si>
  <si>
    <t>Whitefarm Lodge</t>
  </si>
  <si>
    <t>TW2 7BY</t>
  </si>
  <si>
    <t>Whitgift House</t>
  </si>
  <si>
    <t>CR2 6AB</t>
  </si>
  <si>
    <t>Whitworth House</t>
  </si>
  <si>
    <t>SE25 6XN</t>
  </si>
  <si>
    <t>Whitworth Lodge</t>
  </si>
  <si>
    <t>SE25 6XJ</t>
  </si>
  <si>
    <t>Wickham Road</t>
  </si>
  <si>
    <t>CR0 8BH</t>
  </si>
  <si>
    <t>Wilhelmina House</t>
  </si>
  <si>
    <t>CR0 5JF</t>
  </si>
  <si>
    <t>Willow Grange Nursing Home</t>
  </si>
  <si>
    <t>KT6 4TA</t>
  </si>
  <si>
    <t>Willow Lodge Nursing Home</t>
  </si>
  <si>
    <t>SM2 7BY</t>
  </si>
  <si>
    <t>Wimbledon Beaumont</t>
  </si>
  <si>
    <t>SW20 8AG</t>
  </si>
  <si>
    <t>Woodbury</t>
  </si>
  <si>
    <t>KT6 6JZ</t>
  </si>
  <si>
    <t>Woodlands House</t>
  </si>
  <si>
    <t>SW19 2HJ</t>
  </si>
  <si>
    <t>Woodlands Nursing Home</t>
  </si>
  <si>
    <t>CR8 3DA</t>
  </si>
  <si>
    <t>Woodside Court</t>
  </si>
  <si>
    <t>SE25 5BG</t>
  </si>
  <si>
    <t>York Road (14a)</t>
  </si>
  <si>
    <t>SM2 6HG</t>
  </si>
  <si>
    <t>York Road (31)</t>
  </si>
  <si>
    <t>Forename</t>
  </si>
  <si>
    <t>Surname</t>
  </si>
  <si>
    <t>Date of Birth</t>
  </si>
  <si>
    <t xml:space="preserve">Gender </t>
  </si>
  <si>
    <t>Male</t>
  </si>
  <si>
    <t>Female</t>
  </si>
  <si>
    <t xml:space="preserve">Staff Member Aware of Referral </t>
  </si>
  <si>
    <t xml:space="preserve">Staff Aware of Referral </t>
  </si>
  <si>
    <t xml:space="preserve">Yes </t>
  </si>
  <si>
    <t xml:space="preserve">Croydon </t>
  </si>
  <si>
    <t>NHS Number (if Known)</t>
  </si>
  <si>
    <t>Kingston</t>
  </si>
  <si>
    <t>Richmond</t>
  </si>
  <si>
    <t xml:space="preserve">Sutton </t>
  </si>
  <si>
    <t>South West London - Single Point Vaccine Booking Form</t>
  </si>
  <si>
    <t>CCG Borough's - please indicate the Borough you both work &amp; live in and we will refer you to a site in that locality with vaccines/slots available.</t>
  </si>
  <si>
    <t xml:space="preserve">Role </t>
  </si>
  <si>
    <t xml:space="preserve">* If you care home address does not appear in the drop down then you are outside SWL London Boroughs - however please write it below </t>
  </si>
  <si>
    <t>Mandatory for All Referrals</t>
  </si>
  <si>
    <t xml:space="preserve">Live </t>
  </si>
  <si>
    <t xml:space="preserve">Work </t>
  </si>
  <si>
    <t>CCG Boroughs Live/Work</t>
  </si>
  <si>
    <r>
      <rPr>
        <b/>
        <sz val="11"/>
        <color theme="1"/>
        <rFont val="Calibri"/>
        <family val="2"/>
        <scheme val="minor"/>
      </rPr>
      <t>Thank you for expressing an interest in receiving the COVID vaccine.</t>
    </r>
    <r>
      <rPr>
        <sz val="11"/>
        <color theme="1"/>
        <rFont val="Calibri"/>
        <family val="2"/>
        <scheme val="minor"/>
      </rPr>
      <t xml:space="preserve">
Your details will be logged and passed onto the sites in your local borough sites who have available vaccine.  
The site will contact you by phone or email to book your appointment (or if the site is using Swift Queue you will receive a link via email).   
When you attend your appointment, you will need to take the following items:                                                                                                                                                                                                                                                                                                                                                                                                                                                                                                                                                                             
A face mask/covering;
Your NHS number (this will be on any letters you have received from the GP or a hospital).  If you do not have it, please have your GP details available.  If you have recently moved please ensure your details with your GP are up to date.
Proof that you are a member of staff in a Care Home/LA or Domiciliary Care Worker.  This may be your ID badge from your employer or If you do not have an id badge, please ask your manager to provide a letter on headed paper confirming your position &amp; employment, template has been sent to them previously from their CCG Leads.  Take the letter with you along with a form of personal photo id (e.g. drivers licence, passport etc).
There is currently a high demand for the vaccine.  If you have not heard from the sites within 10 working days please email the mail box back
</t>
    </r>
    <r>
      <rPr>
        <b/>
        <sz val="11"/>
        <color theme="1"/>
        <rFont val="Calibri"/>
        <family val="2"/>
        <scheme val="minor"/>
      </rPr>
      <t>Homecare.covidvaccine@swlondon.nhs.uk  – for Domiciliary and Social Care staff
Carehome.covidvaccine@swlondon.nhs.uk  – for Care Home staff</t>
    </r>
  </si>
  <si>
    <t>Social Care Staff Only</t>
  </si>
  <si>
    <t xml:space="preserve">Domiciliary Care Staff only </t>
  </si>
  <si>
    <r>
      <t xml:space="preserve">Care Home Staff Only                                                 </t>
    </r>
    <r>
      <rPr>
        <b/>
        <sz val="11"/>
        <color theme="0"/>
        <rFont val="Calibri"/>
        <family val="2"/>
        <scheme val="minor"/>
      </rPr>
      <t>(if your care home name doesn’t appear please log at bottom of the form)</t>
    </r>
  </si>
  <si>
    <t xml:space="preserve"> Borough </t>
  </si>
  <si>
    <t>Agency Name</t>
  </si>
  <si>
    <t>Employers Name</t>
  </si>
  <si>
    <t>Home Postcode</t>
  </si>
  <si>
    <t xml:space="preserve">Home Postcode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</si>
</sst>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0"/>
      <name val="Calibri"/>
      <family val="2"/>
      <scheme val="minor"/>
    </font>
    <font>
      <sz val="11"/>
      <color theme="0"/>
      <name val="Calibri"/>
      <family val="2"/>
      <scheme val="minor"/>
    </font>
    <font>
      <b/>
      <sz val="20"/>
      <color theme="0"/>
      <name val="Calibri"/>
      <family val="2"/>
      <scheme val="minor"/>
    </font>
    <font>
      <b/>
      <sz val="11"/>
      <color theme="1"/>
      <name val="Calibri"/>
      <family val="2"/>
      <scheme val="minor"/>
    </font>
    <font>
      <b/>
      <sz val="14"/>
      <color theme="0"/>
      <name val="Calibri"/>
      <family val="2"/>
      <scheme val="minor"/>
    </font>
    <font>
      <sz val="8"/>
      <name val="Calibri"/>
      <family val="2"/>
      <scheme val="minor"/>
    </font>
    <font>
      <b/>
      <sz val="18"/>
      <color theme="0"/>
      <name val="Calibri"/>
      <family val="2"/>
      <scheme val="minor"/>
    </font>
  </fonts>
  <fills count="4">
    <fill>
      <patternFill patternType="none"/>
    </fill>
    <fill>
      <patternFill patternType="gray125"/>
    </fill>
    <fill>
      <patternFill patternType="solid">
        <fgColor rgb="FF0070C0"/>
        <bgColor indexed="64"/>
      </patternFill>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1">
    <xf numFmtId="0" fontId="0" fillId="0" borderId="0"/>
  </cellStyleXfs>
  <cellXfs count="87">
    <xf numFmtId="0" fontId="0" fillId="0" borderId="0" xfId="0"/>
    <xf numFmtId="0" fontId="1" fillId="2" borderId="1" xfId="0" applyFont="1" applyFill="1" applyBorder="1" applyAlignment="1">
      <alignment horizontal="center" vertical="center" wrapText="1"/>
    </xf>
    <xf numFmtId="0" fontId="0" fillId="0" borderId="1" xfId="0" applyBorder="1"/>
    <xf numFmtId="0" fontId="0" fillId="3" borderId="1" xfId="0" applyFill="1" applyBorder="1"/>
    <xf numFmtId="0" fontId="2" fillId="2" borderId="1" xfId="0" applyFont="1" applyFill="1" applyBorder="1" applyAlignment="1">
      <alignment horizontal="center" vertical="center"/>
    </xf>
    <xf numFmtId="0" fontId="0" fillId="0" borderId="1" xfId="0" applyFill="1" applyBorder="1"/>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wrapText="1"/>
    </xf>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3" fillId="2" borderId="13" xfId="0" applyFont="1" applyFill="1" applyBorder="1" applyAlignment="1">
      <alignment horizontal="center" vertical="center"/>
    </xf>
    <xf numFmtId="0" fontId="3" fillId="2" borderId="0" xfId="0" applyFont="1" applyFill="1" applyBorder="1" applyAlignment="1">
      <alignment horizontal="center" vertical="center"/>
    </xf>
    <xf numFmtId="0" fontId="1" fillId="2" borderId="19" xfId="0" applyFont="1" applyFill="1" applyBorder="1" applyAlignment="1">
      <alignment horizontal="center" vertical="center" wrapText="1"/>
    </xf>
    <xf numFmtId="0" fontId="0" fillId="0" borderId="24" xfId="0" applyBorder="1"/>
    <xf numFmtId="0" fontId="0" fillId="0" borderId="25" xfId="0" applyBorder="1"/>
    <xf numFmtId="0" fontId="0" fillId="3" borderId="8" xfId="0" applyFill="1" applyBorder="1"/>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0" fillId="0" borderId="5" xfId="0" applyBorder="1"/>
    <xf numFmtId="0" fontId="0" fillId="0" borderId="30" xfId="0" applyBorder="1"/>
    <xf numFmtId="0" fontId="0" fillId="0" borderId="32" xfId="0" applyBorder="1"/>
    <xf numFmtId="0" fontId="1" fillId="2" borderId="33" xfId="0" applyFont="1" applyFill="1" applyBorder="1" applyAlignment="1">
      <alignment horizontal="center" vertical="center"/>
    </xf>
    <xf numFmtId="0" fontId="0" fillId="0" borderId="22" xfId="0" applyBorder="1"/>
    <xf numFmtId="0" fontId="0" fillId="0" borderId="23" xfId="0" applyBorder="1"/>
    <xf numFmtId="0" fontId="1" fillId="2" borderId="2"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0" fillId="0" borderId="7" xfId="0" applyNumberFormat="1" applyBorder="1"/>
    <xf numFmtId="0" fontId="0" fillId="0" borderId="9" xfId="0" applyNumberFormat="1" applyBorder="1"/>
    <xf numFmtId="0" fontId="0" fillId="0" borderId="1" xfId="0" applyNumberFormat="1" applyBorder="1"/>
    <xf numFmtId="0" fontId="0" fillId="0" borderId="10" xfId="0" applyNumberFormat="1" applyBorder="1"/>
    <xf numFmtId="0" fontId="0" fillId="0" borderId="24" xfId="0" applyNumberFormat="1" applyBorder="1"/>
    <xf numFmtId="0" fontId="0" fillId="0" borderId="25" xfId="0" applyNumberFormat="1" applyBorder="1"/>
    <xf numFmtId="0" fontId="0" fillId="0" borderId="34" xfId="0" applyNumberFormat="1" applyBorder="1"/>
    <xf numFmtId="0" fontId="1" fillId="2" borderId="19" xfId="0" applyFont="1" applyFill="1" applyBorder="1" applyAlignment="1">
      <alignment horizontal="center" vertical="center"/>
    </xf>
    <xf numFmtId="0" fontId="0" fillId="0" borderId="37" xfId="0" applyNumberFormat="1" applyBorder="1"/>
    <xf numFmtId="0" fontId="0" fillId="0" borderId="4" xfId="0" applyNumberFormat="1" applyBorder="1"/>
    <xf numFmtId="0" fontId="0" fillId="0" borderId="5" xfId="0" applyNumberFormat="1" applyBorder="1"/>
    <xf numFmtId="0" fontId="0" fillId="0" borderId="6" xfId="0" applyNumberFormat="1" applyBorder="1"/>
    <xf numFmtId="0" fontId="0" fillId="0" borderId="8" xfId="0" applyNumberFormat="1" applyBorder="1"/>
    <xf numFmtId="0" fontId="0" fillId="0" borderId="11" xfId="0" applyNumberFormat="1" applyBorder="1"/>
    <xf numFmtId="0" fontId="0" fillId="0" borderId="0" xfId="0" applyAlignment="1">
      <alignment horizontal="left" vertical="top"/>
    </xf>
    <xf numFmtId="0" fontId="1" fillId="2" borderId="41" xfId="0" applyFont="1" applyFill="1" applyBorder="1" applyAlignment="1">
      <alignment horizontal="center" vertical="center" wrapText="1"/>
    </xf>
    <xf numFmtId="0" fontId="0" fillId="0" borderId="40" xfId="0" applyBorder="1"/>
    <xf numFmtId="0" fontId="0" fillId="0" borderId="4" xfId="0" applyBorder="1"/>
    <xf numFmtId="0" fontId="0" fillId="0" borderId="45" xfId="0" applyBorder="1"/>
    <xf numFmtId="0" fontId="0" fillId="0" borderId="46" xfId="0" applyBorder="1"/>
    <xf numFmtId="0" fontId="0" fillId="0" borderId="47" xfId="0" applyBorder="1"/>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38" xfId="0" applyBorder="1" applyAlignment="1">
      <alignment horizontal="center" vertical="center" wrapText="1"/>
    </xf>
    <xf numFmtId="0" fontId="0" fillId="0" borderId="27" xfId="0" applyBorder="1" applyAlignment="1">
      <alignment horizontal="center" vertical="center" wrapText="1"/>
    </xf>
    <xf numFmtId="0" fontId="0" fillId="0" borderId="39" xfId="0"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40" xfId="0" applyBorder="1" applyAlignment="1">
      <alignment horizontal="center" vertical="center" wrapText="1"/>
    </xf>
    <xf numFmtId="0" fontId="0" fillId="0" borderId="36" xfId="0" applyBorder="1" applyAlignment="1">
      <alignment horizontal="center" vertical="center" wrapText="1"/>
    </xf>
    <xf numFmtId="0" fontId="0" fillId="0" borderId="34" xfId="0" applyBorder="1" applyAlignment="1">
      <alignment horizontal="center" vertical="center" wrapText="1"/>
    </xf>
    <xf numFmtId="0" fontId="5" fillId="2" borderId="3" xfId="0" applyFont="1" applyFill="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3" fillId="2" borderId="20"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xf>
    <xf numFmtId="0" fontId="1" fillId="2" borderId="36" xfId="0" applyFont="1" applyFill="1" applyBorder="1" applyAlignment="1">
      <alignment horizontal="center" vertical="center" wrapText="1"/>
    </xf>
    <xf numFmtId="0" fontId="1" fillId="2" borderId="3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955766</xdr:colOff>
      <xdr:row>0</xdr:row>
      <xdr:rowOff>39582</xdr:rowOff>
    </xdr:from>
    <xdr:to>
      <xdr:col>17</xdr:col>
      <xdr:colOff>616131</xdr:colOff>
      <xdr:row>4</xdr:row>
      <xdr:rowOff>130712</xdr:rowOff>
    </xdr:to>
    <xdr:pic>
      <xdr:nvPicPr>
        <xdr:cNvPr id="3" name="Picture 2">
          <a:extLst>
            <a:ext uri="{FF2B5EF4-FFF2-40B4-BE49-F238E27FC236}">
              <a16:creationId xmlns:a16="http://schemas.microsoft.com/office/drawing/2014/main" id="{FF7A351B-AA1C-4013-A8BB-7D6CC84B6B1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581223" y="39582"/>
          <a:ext cx="2076994" cy="8313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93FF0-9031-4311-9BDA-220799DC9284}">
  <dimension ref="A1:Y111"/>
  <sheetViews>
    <sheetView tabSelected="1" topLeftCell="G1" zoomScale="70" zoomScaleNormal="70" workbookViewId="0">
      <selection activeCell="Q26" sqref="Q26"/>
    </sheetView>
  </sheetViews>
  <sheetFormatPr defaultRowHeight="14.4" x14ac:dyDescent="0.3"/>
  <cols>
    <col min="1" max="4" width="13.5546875" customWidth="1"/>
    <col min="5" max="5" width="27.33203125" customWidth="1"/>
    <col min="6" max="6" width="21.6640625" customWidth="1"/>
    <col min="7" max="7" width="22.5546875" customWidth="1"/>
    <col min="8" max="8" width="13.109375" customWidth="1"/>
    <col min="9" max="9" width="28.109375" customWidth="1"/>
    <col min="10" max="10" width="24.6640625" customWidth="1"/>
    <col min="11" max="11" width="13.33203125" customWidth="1"/>
    <col min="12" max="14" width="18.21875" customWidth="1"/>
    <col min="15" max="15" width="12" customWidth="1"/>
    <col min="16" max="17" width="17.5546875" customWidth="1"/>
    <col min="18" max="18" width="11.6640625" customWidth="1"/>
    <col min="19" max="19" width="12.77734375" customWidth="1"/>
    <col min="20" max="20" width="11.33203125" customWidth="1"/>
    <col min="21" max="21" width="12.109375" customWidth="1"/>
    <col min="22" max="22" width="11.5546875" customWidth="1"/>
    <col min="23" max="23" width="11.109375" customWidth="1"/>
    <col min="24" max="24" width="13.6640625" customWidth="1"/>
    <col min="25" max="25" width="12.88671875" customWidth="1"/>
  </cols>
  <sheetData>
    <row r="1" spans="1:25" ht="14.4" customHeight="1" x14ac:dyDescent="0.3">
      <c r="A1" s="53" t="s">
        <v>728</v>
      </c>
      <c r="B1" s="54"/>
      <c r="C1" s="54"/>
      <c r="D1" s="54"/>
      <c r="E1" s="54"/>
      <c r="F1" s="54"/>
      <c r="G1" s="54"/>
      <c r="H1" s="54"/>
      <c r="I1" s="54"/>
      <c r="J1" s="54"/>
      <c r="K1" s="54"/>
      <c r="L1" s="54"/>
      <c r="M1" s="54"/>
      <c r="N1" s="54"/>
      <c r="O1" s="54"/>
      <c r="P1" s="14"/>
      <c r="Q1" s="14"/>
      <c r="R1" s="14"/>
      <c r="S1" s="59" t="s">
        <v>729</v>
      </c>
      <c r="T1" s="60"/>
      <c r="U1" s="60"/>
      <c r="V1" s="60"/>
      <c r="W1" s="60"/>
      <c r="X1" s="60"/>
      <c r="Y1" s="60"/>
    </row>
    <row r="2" spans="1:25" ht="14.4" customHeight="1" x14ac:dyDescent="0.3">
      <c r="A2" s="55"/>
      <c r="B2" s="56"/>
      <c r="C2" s="56"/>
      <c r="D2" s="56"/>
      <c r="E2" s="56"/>
      <c r="F2" s="56"/>
      <c r="G2" s="56"/>
      <c r="H2" s="56"/>
      <c r="I2" s="56"/>
      <c r="J2" s="56"/>
      <c r="K2" s="56"/>
      <c r="L2" s="56"/>
      <c r="M2" s="56"/>
      <c r="N2" s="56"/>
      <c r="O2" s="56"/>
      <c r="P2" s="15"/>
      <c r="Q2" s="15"/>
      <c r="R2" s="15"/>
      <c r="S2" s="61"/>
      <c r="T2" s="62"/>
      <c r="U2" s="62"/>
      <c r="V2" s="62"/>
      <c r="W2" s="62"/>
      <c r="X2" s="62"/>
      <c r="Y2" s="62"/>
    </row>
    <row r="3" spans="1:25" ht="14.4" customHeight="1" x14ac:dyDescent="0.3">
      <c r="A3" s="55"/>
      <c r="B3" s="56"/>
      <c r="C3" s="56"/>
      <c r="D3" s="56"/>
      <c r="E3" s="56"/>
      <c r="F3" s="56"/>
      <c r="G3" s="56"/>
      <c r="H3" s="56"/>
      <c r="I3" s="56"/>
      <c r="J3" s="56"/>
      <c r="K3" s="56"/>
      <c r="L3" s="56"/>
      <c r="M3" s="56"/>
      <c r="N3" s="56"/>
      <c r="O3" s="56"/>
      <c r="P3" s="15"/>
      <c r="Q3" s="15"/>
      <c r="R3" s="15"/>
      <c r="S3" s="61"/>
      <c r="T3" s="62"/>
      <c r="U3" s="62"/>
      <c r="V3" s="62"/>
      <c r="W3" s="62"/>
      <c r="X3" s="62"/>
      <c r="Y3" s="62"/>
    </row>
    <row r="4" spans="1:25" ht="14.4" customHeight="1" x14ac:dyDescent="0.3">
      <c r="A4" s="55"/>
      <c r="B4" s="56"/>
      <c r="C4" s="56"/>
      <c r="D4" s="56"/>
      <c r="E4" s="56"/>
      <c r="F4" s="56"/>
      <c r="G4" s="56"/>
      <c r="H4" s="56"/>
      <c r="I4" s="56"/>
      <c r="J4" s="56"/>
      <c r="K4" s="56"/>
      <c r="L4" s="56"/>
      <c r="M4" s="56"/>
      <c r="N4" s="56"/>
      <c r="O4" s="56"/>
      <c r="P4" s="15"/>
      <c r="Q4" s="15"/>
      <c r="R4" s="15"/>
      <c r="S4" s="61"/>
      <c r="T4" s="62"/>
      <c r="U4" s="62"/>
      <c r="V4" s="62"/>
      <c r="W4" s="62"/>
      <c r="X4" s="62"/>
      <c r="Y4" s="62"/>
    </row>
    <row r="5" spans="1:25" ht="19.2" customHeight="1" thickBot="1" x14ac:dyDescent="0.35">
      <c r="A5" s="57"/>
      <c r="B5" s="58"/>
      <c r="C5" s="58"/>
      <c r="D5" s="58"/>
      <c r="E5" s="58"/>
      <c r="F5" s="58"/>
      <c r="G5" s="58"/>
      <c r="H5" s="58"/>
      <c r="I5" s="58"/>
      <c r="J5" s="58"/>
      <c r="K5" s="58"/>
      <c r="L5" s="58"/>
      <c r="M5" s="58"/>
      <c r="N5" s="58"/>
      <c r="O5" s="58"/>
      <c r="P5" s="15"/>
      <c r="Q5" s="15"/>
      <c r="R5" s="15"/>
      <c r="S5" s="61"/>
      <c r="T5" s="62"/>
      <c r="U5" s="62"/>
      <c r="V5" s="62"/>
      <c r="W5" s="62"/>
      <c r="X5" s="62"/>
      <c r="Y5" s="62"/>
    </row>
    <row r="6" spans="1:25" ht="51.6" customHeight="1" thickBot="1" x14ac:dyDescent="0.35">
      <c r="A6" s="53" t="s">
        <v>732</v>
      </c>
      <c r="B6" s="54"/>
      <c r="C6" s="54"/>
      <c r="D6" s="54"/>
      <c r="E6" s="54"/>
      <c r="F6" s="54"/>
      <c r="G6" s="54"/>
      <c r="H6" s="84"/>
      <c r="I6" s="79" t="s">
        <v>739</v>
      </c>
      <c r="J6" s="80"/>
      <c r="K6" s="81"/>
      <c r="L6" s="82" t="s">
        <v>737</v>
      </c>
      <c r="M6" s="83"/>
      <c r="N6" s="83"/>
      <c r="O6" s="83"/>
      <c r="P6" s="64" t="s">
        <v>738</v>
      </c>
      <c r="Q6" s="65"/>
      <c r="R6" s="66"/>
      <c r="S6" s="63"/>
      <c r="T6" s="63"/>
      <c r="U6" s="63"/>
      <c r="V6" s="63"/>
      <c r="W6" s="63"/>
      <c r="X6" s="63"/>
      <c r="Y6" s="63"/>
    </row>
    <row r="7" spans="1:25" ht="43.8" thickBot="1" x14ac:dyDescent="0.35">
      <c r="A7" s="6" t="s">
        <v>714</v>
      </c>
      <c r="B7" s="7" t="s">
        <v>715</v>
      </c>
      <c r="C7" s="7" t="s">
        <v>716</v>
      </c>
      <c r="D7" s="7" t="s">
        <v>717</v>
      </c>
      <c r="E7" s="7" t="s">
        <v>0</v>
      </c>
      <c r="F7" s="7" t="s">
        <v>1</v>
      </c>
      <c r="G7" s="7" t="s">
        <v>724</v>
      </c>
      <c r="H7" s="8" t="s">
        <v>720</v>
      </c>
      <c r="I7" s="20" t="s">
        <v>2</v>
      </c>
      <c r="J7" s="21" t="s">
        <v>3</v>
      </c>
      <c r="K7" s="25" t="s">
        <v>4</v>
      </c>
      <c r="L7" s="39" t="s">
        <v>730</v>
      </c>
      <c r="M7" s="16" t="s">
        <v>742</v>
      </c>
      <c r="N7" s="39" t="s">
        <v>740</v>
      </c>
      <c r="O7" s="16" t="s">
        <v>743</v>
      </c>
      <c r="P7" s="47" t="s">
        <v>741</v>
      </c>
      <c r="Q7" s="47" t="s">
        <v>20</v>
      </c>
      <c r="R7" s="47" t="s">
        <v>744</v>
      </c>
      <c r="S7" s="30" t="s">
        <v>723</v>
      </c>
      <c r="T7" s="31" t="s">
        <v>725</v>
      </c>
      <c r="U7" s="31" t="s">
        <v>12</v>
      </c>
      <c r="V7" s="31" t="s">
        <v>726</v>
      </c>
      <c r="W7" s="31" t="s">
        <v>727</v>
      </c>
      <c r="X7" s="31" t="s">
        <v>15</v>
      </c>
      <c r="Y7" s="31" t="s">
        <v>17</v>
      </c>
    </row>
    <row r="8" spans="1:25" x14ac:dyDescent="0.3">
      <c r="A8" s="9"/>
      <c r="B8" s="2"/>
      <c r="C8" s="2"/>
      <c r="D8" s="2"/>
      <c r="E8" s="2"/>
      <c r="F8" s="2"/>
      <c r="G8" s="2"/>
      <c r="H8" s="10"/>
      <c r="I8" s="27"/>
      <c r="J8" s="22" t="str">
        <f>IFERROR(VLOOKUP(I8,'Address &amp; Borough Info'!$B$3:$D$370,3,FALSE),"")</f>
        <v/>
      </c>
      <c r="K8" s="26" t="str">
        <f>IFERROR(VLOOKUP(I8,'Address &amp; Borough Info'!$B$3:$D$370,2,FALSE),"")</f>
        <v/>
      </c>
      <c r="L8" s="40"/>
      <c r="M8" s="38"/>
      <c r="N8" s="38"/>
      <c r="O8" s="48"/>
      <c r="P8" s="49"/>
      <c r="Q8" s="27"/>
      <c r="R8" s="50"/>
      <c r="S8" s="41"/>
      <c r="T8" s="42"/>
      <c r="U8" s="42"/>
      <c r="V8" s="42"/>
      <c r="W8" s="42"/>
      <c r="X8" s="42"/>
      <c r="Y8" s="43"/>
    </row>
    <row r="9" spans="1:25" x14ac:dyDescent="0.3">
      <c r="A9" s="9"/>
      <c r="B9" s="2"/>
      <c r="C9" s="2"/>
      <c r="D9" s="2"/>
      <c r="E9" s="2"/>
      <c r="F9" s="2"/>
      <c r="G9" s="2"/>
      <c r="H9" s="10"/>
      <c r="I9" s="17"/>
      <c r="J9" s="2" t="str">
        <f>IFERROR(VLOOKUP(I9,'Address &amp; Borough Info'!$B$3:$D$370,3,FALSE),"")</f>
        <v/>
      </c>
      <c r="K9" s="23" t="str">
        <f>IFERROR(VLOOKUP(I9,'Address &amp; Borough Info'!$B$3:$D$370,2,FALSE),"")</f>
        <v/>
      </c>
      <c r="L9" s="32"/>
      <c r="M9" s="36"/>
      <c r="N9" s="36" t="str">
        <f t="shared" ref="N9:N39" si="0">J9</f>
        <v/>
      </c>
      <c r="O9" s="23"/>
      <c r="P9" s="9"/>
      <c r="Q9" s="17"/>
      <c r="R9" s="51"/>
      <c r="S9" s="32"/>
      <c r="T9" s="34"/>
      <c r="U9" s="34"/>
      <c r="V9" s="34"/>
      <c r="W9" s="34"/>
      <c r="X9" s="34"/>
      <c r="Y9" s="44"/>
    </row>
    <row r="10" spans="1:25" x14ac:dyDescent="0.3">
      <c r="A10" s="9"/>
      <c r="B10" s="2"/>
      <c r="C10" s="2"/>
      <c r="D10" s="2"/>
      <c r="E10" s="2"/>
      <c r="F10" s="2"/>
      <c r="G10" s="2"/>
      <c r="H10" s="10"/>
      <c r="I10" s="17"/>
      <c r="J10" s="2" t="str">
        <f>IFERROR(VLOOKUP(I10,'Address &amp; Borough Info'!$B$3:$D$370,3,FALSE),"")</f>
        <v/>
      </c>
      <c r="K10" s="23" t="str">
        <f>IFERROR(VLOOKUP(I10,'Address &amp; Borough Info'!$B$3:$D$370,2,FALSE),"")</f>
        <v/>
      </c>
      <c r="L10" s="32"/>
      <c r="M10" s="36"/>
      <c r="N10" s="36" t="str">
        <f t="shared" si="0"/>
        <v/>
      </c>
      <c r="O10" s="23"/>
      <c r="P10" s="9"/>
      <c r="Q10" s="17"/>
      <c r="R10" s="51"/>
      <c r="S10" s="32"/>
      <c r="T10" s="34"/>
      <c r="U10" s="34"/>
      <c r="V10" s="34"/>
      <c r="W10" s="34"/>
      <c r="X10" s="34"/>
      <c r="Y10" s="44"/>
    </row>
    <row r="11" spans="1:25" x14ac:dyDescent="0.3">
      <c r="A11" s="9"/>
      <c r="B11" s="2"/>
      <c r="C11" s="2"/>
      <c r="D11" s="2"/>
      <c r="E11" s="2"/>
      <c r="F11" s="2"/>
      <c r="G11" s="2"/>
      <c r="H11" s="10"/>
      <c r="I11" s="17"/>
      <c r="J11" s="2" t="str">
        <f>IFERROR(VLOOKUP(I11,'Address &amp; Borough Info'!$B$3:$D$370,3,FALSE),"")</f>
        <v/>
      </c>
      <c r="K11" s="23" t="str">
        <f>IFERROR(VLOOKUP(I11,'Address &amp; Borough Info'!$B$3:$D$370,2,FALSE),"")</f>
        <v/>
      </c>
      <c r="L11" s="32"/>
      <c r="M11" s="36"/>
      <c r="N11" s="36" t="str">
        <f t="shared" si="0"/>
        <v/>
      </c>
      <c r="O11" s="23"/>
      <c r="P11" s="9"/>
      <c r="Q11" s="17"/>
      <c r="R11" s="51"/>
      <c r="S11" s="32"/>
      <c r="T11" s="34"/>
      <c r="U11" s="34"/>
      <c r="V11" s="34"/>
      <c r="W11" s="34"/>
      <c r="X11" s="34"/>
      <c r="Y11" s="44"/>
    </row>
    <row r="12" spans="1:25" x14ac:dyDescent="0.3">
      <c r="A12" s="9"/>
      <c r="B12" s="2"/>
      <c r="C12" s="2"/>
      <c r="D12" s="2"/>
      <c r="E12" s="2"/>
      <c r="F12" s="2"/>
      <c r="G12" s="2"/>
      <c r="H12" s="10"/>
      <c r="I12" s="17"/>
      <c r="J12" s="2" t="str">
        <f>IFERROR(VLOOKUP(I12,'Address &amp; Borough Info'!$B$3:$D$370,3,FALSE),"")</f>
        <v/>
      </c>
      <c r="K12" s="23" t="str">
        <f>IFERROR(VLOOKUP(I12,'Address &amp; Borough Info'!$B$3:$D$370,2,FALSE),"")</f>
        <v/>
      </c>
      <c r="L12" s="32"/>
      <c r="M12" s="36"/>
      <c r="N12" s="36" t="str">
        <f t="shared" si="0"/>
        <v/>
      </c>
      <c r="O12" s="23"/>
      <c r="P12" s="9"/>
      <c r="Q12" s="17"/>
      <c r="R12" s="51"/>
      <c r="S12" s="32"/>
      <c r="T12" s="34"/>
      <c r="U12" s="34"/>
      <c r="V12" s="34"/>
      <c r="W12" s="34"/>
      <c r="X12" s="34"/>
      <c r="Y12" s="44"/>
    </row>
    <row r="13" spans="1:25" x14ac:dyDescent="0.3">
      <c r="A13" s="9"/>
      <c r="B13" s="2"/>
      <c r="C13" s="2"/>
      <c r="D13" s="2"/>
      <c r="E13" s="2"/>
      <c r="F13" s="2"/>
      <c r="G13" s="2"/>
      <c r="H13" s="10"/>
      <c r="I13" s="17"/>
      <c r="J13" s="2" t="str">
        <f>IFERROR(VLOOKUP(I13,'Address &amp; Borough Info'!$B$3:$D$370,3,FALSE),"")</f>
        <v/>
      </c>
      <c r="K13" s="23" t="str">
        <f>IFERROR(VLOOKUP(I13,'Address &amp; Borough Info'!$B$3:$D$370,2,FALSE),"")</f>
        <v/>
      </c>
      <c r="L13" s="32"/>
      <c r="M13" s="36"/>
      <c r="N13" s="36" t="str">
        <f t="shared" si="0"/>
        <v/>
      </c>
      <c r="O13" s="23"/>
      <c r="P13" s="9"/>
      <c r="Q13" s="17"/>
      <c r="R13" s="51"/>
      <c r="S13" s="32"/>
      <c r="T13" s="34"/>
      <c r="U13" s="34"/>
      <c r="V13" s="34"/>
      <c r="W13" s="34"/>
      <c r="X13" s="34"/>
      <c r="Y13" s="44"/>
    </row>
    <row r="14" spans="1:25" x14ac:dyDescent="0.3">
      <c r="A14" s="9"/>
      <c r="B14" s="2"/>
      <c r="C14" s="2"/>
      <c r="D14" s="2"/>
      <c r="E14" s="2"/>
      <c r="F14" s="2"/>
      <c r="G14" s="2"/>
      <c r="H14" s="10"/>
      <c r="I14" s="17"/>
      <c r="J14" s="2" t="str">
        <f>IFERROR(VLOOKUP(I14,'Address &amp; Borough Info'!$B$3:$D$370,3,FALSE),"")</f>
        <v/>
      </c>
      <c r="K14" s="23" t="str">
        <f>IFERROR(VLOOKUP(I14,'Address &amp; Borough Info'!$B$3:$D$370,2,FALSE),"")</f>
        <v/>
      </c>
      <c r="L14" s="32"/>
      <c r="M14" s="36"/>
      <c r="N14" s="36" t="str">
        <f t="shared" si="0"/>
        <v/>
      </c>
      <c r="O14" s="23"/>
      <c r="P14" s="9"/>
      <c r="Q14" s="17"/>
      <c r="R14" s="51"/>
      <c r="S14" s="32"/>
      <c r="T14" s="34"/>
      <c r="U14" s="34"/>
      <c r="V14" s="34"/>
      <c r="W14" s="34"/>
      <c r="X14" s="34"/>
      <c r="Y14" s="44"/>
    </row>
    <row r="15" spans="1:25" x14ac:dyDescent="0.3">
      <c r="A15" s="9"/>
      <c r="B15" s="2"/>
      <c r="C15" s="2"/>
      <c r="D15" s="2"/>
      <c r="E15" s="2"/>
      <c r="F15" s="2"/>
      <c r="G15" s="2"/>
      <c r="H15" s="10"/>
      <c r="I15" s="17"/>
      <c r="J15" s="2" t="str">
        <f>IFERROR(VLOOKUP(I15,'Address &amp; Borough Info'!$B$3:$D$370,3,FALSE),"")</f>
        <v/>
      </c>
      <c r="K15" s="23" t="str">
        <f>IFERROR(VLOOKUP(I15,'Address &amp; Borough Info'!$B$3:$D$370,2,FALSE),"")</f>
        <v/>
      </c>
      <c r="L15" s="32"/>
      <c r="M15" s="36"/>
      <c r="N15" s="36" t="str">
        <f t="shared" si="0"/>
        <v/>
      </c>
      <c r="O15" s="23"/>
      <c r="P15" s="9"/>
      <c r="Q15" s="17"/>
      <c r="R15" s="51"/>
      <c r="S15" s="32"/>
      <c r="T15" s="34"/>
      <c r="U15" s="34"/>
      <c r="V15" s="34"/>
      <c r="W15" s="34"/>
      <c r="X15" s="34"/>
      <c r="Y15" s="44"/>
    </row>
    <row r="16" spans="1:25" x14ac:dyDescent="0.3">
      <c r="A16" s="9"/>
      <c r="B16" s="2"/>
      <c r="C16" s="2"/>
      <c r="D16" s="2"/>
      <c r="E16" s="2"/>
      <c r="F16" s="2"/>
      <c r="G16" s="2"/>
      <c r="H16" s="10"/>
      <c r="I16" s="17"/>
      <c r="J16" s="2" t="str">
        <f>IFERROR(VLOOKUP(I16,'Address &amp; Borough Info'!$B$3:$D$370,3,FALSE),"")</f>
        <v/>
      </c>
      <c r="K16" s="23" t="str">
        <f>IFERROR(VLOOKUP(I16,'Address &amp; Borough Info'!$B$3:$D$370,2,FALSE),"")</f>
        <v/>
      </c>
      <c r="L16" s="32"/>
      <c r="M16" s="36"/>
      <c r="N16" s="36" t="str">
        <f t="shared" si="0"/>
        <v/>
      </c>
      <c r="O16" s="23"/>
      <c r="P16" s="9"/>
      <c r="Q16" s="17"/>
      <c r="R16" s="51"/>
      <c r="S16" s="32"/>
      <c r="T16" s="34"/>
      <c r="U16" s="34"/>
      <c r="V16" s="34"/>
      <c r="W16" s="34"/>
      <c r="X16" s="34"/>
      <c r="Y16" s="44"/>
    </row>
    <row r="17" spans="1:25" x14ac:dyDescent="0.3">
      <c r="A17" s="9"/>
      <c r="B17" s="2"/>
      <c r="C17" s="2"/>
      <c r="D17" s="2"/>
      <c r="E17" s="2"/>
      <c r="F17" s="3"/>
      <c r="G17" s="3"/>
      <c r="H17" s="19"/>
      <c r="I17" s="17"/>
      <c r="J17" s="2" t="str">
        <f>IFERROR(VLOOKUP(I17,'Address &amp; Borough Info'!$B$3:$D$370,3,FALSE),"")</f>
        <v/>
      </c>
      <c r="K17" s="23" t="str">
        <f>IFERROR(VLOOKUP(I17,'Address &amp; Borough Info'!$B$3:$D$370,2,FALSE),"")</f>
        <v/>
      </c>
      <c r="L17" s="32"/>
      <c r="M17" s="36"/>
      <c r="N17" s="36" t="str">
        <f t="shared" si="0"/>
        <v/>
      </c>
      <c r="O17" s="23"/>
      <c r="P17" s="9"/>
      <c r="Q17" s="17"/>
      <c r="R17" s="51"/>
      <c r="S17" s="32"/>
      <c r="T17" s="34"/>
      <c r="U17" s="34"/>
      <c r="V17" s="34"/>
      <c r="W17" s="34"/>
      <c r="X17" s="34"/>
      <c r="Y17" s="44"/>
    </row>
    <row r="18" spans="1:25" x14ac:dyDescent="0.3">
      <c r="A18" s="9"/>
      <c r="B18" s="2"/>
      <c r="C18" s="2"/>
      <c r="D18" s="2"/>
      <c r="E18" s="2"/>
      <c r="F18" s="2"/>
      <c r="G18" s="2"/>
      <c r="H18" s="10"/>
      <c r="I18" s="17"/>
      <c r="J18" s="2" t="str">
        <f>IFERROR(VLOOKUP(I18,'Address &amp; Borough Info'!$B$3:$D$370,3,FALSE),"")</f>
        <v/>
      </c>
      <c r="K18" s="23" t="str">
        <f>IFERROR(VLOOKUP(I18,'Address &amp; Borough Info'!$B$3:$D$370,2,FALSE),"")</f>
        <v/>
      </c>
      <c r="L18" s="32"/>
      <c r="M18" s="36"/>
      <c r="N18" s="36" t="str">
        <f t="shared" si="0"/>
        <v/>
      </c>
      <c r="O18" s="23"/>
      <c r="P18" s="9"/>
      <c r="Q18" s="17"/>
      <c r="R18" s="51"/>
      <c r="S18" s="32"/>
      <c r="T18" s="34"/>
      <c r="U18" s="34"/>
      <c r="V18" s="34"/>
      <c r="W18" s="34"/>
      <c r="X18" s="34"/>
      <c r="Y18" s="44"/>
    </row>
    <row r="19" spans="1:25" x14ac:dyDescent="0.3">
      <c r="A19" s="9"/>
      <c r="B19" s="2"/>
      <c r="C19" s="2"/>
      <c r="D19" s="2"/>
      <c r="E19" s="2"/>
      <c r="F19" s="2"/>
      <c r="G19" s="2"/>
      <c r="H19" s="10"/>
      <c r="I19" s="17"/>
      <c r="J19" s="2" t="str">
        <f>IFERROR(VLOOKUP(I19,'Address &amp; Borough Info'!$B$3:$D$370,3,FALSE),"")</f>
        <v/>
      </c>
      <c r="K19" s="23" t="str">
        <f>IFERROR(VLOOKUP(I19,'Address &amp; Borough Info'!$B$3:$D$370,2,FALSE),"")</f>
        <v/>
      </c>
      <c r="L19" s="32"/>
      <c r="M19" s="36"/>
      <c r="N19" s="36" t="str">
        <f t="shared" si="0"/>
        <v/>
      </c>
      <c r="O19" s="23"/>
      <c r="P19" s="9"/>
      <c r="Q19" s="17"/>
      <c r="R19" s="51"/>
      <c r="S19" s="32"/>
      <c r="T19" s="34"/>
      <c r="U19" s="34"/>
      <c r="V19" s="34"/>
      <c r="W19" s="34"/>
      <c r="X19" s="34"/>
      <c r="Y19" s="44"/>
    </row>
    <row r="20" spans="1:25" x14ac:dyDescent="0.3">
      <c r="A20" s="9"/>
      <c r="B20" s="2"/>
      <c r="C20" s="2"/>
      <c r="D20" s="2"/>
      <c r="E20" s="2"/>
      <c r="F20" s="2"/>
      <c r="G20" s="2"/>
      <c r="H20" s="10"/>
      <c r="I20" s="17"/>
      <c r="J20" s="2" t="str">
        <f>IFERROR(VLOOKUP(I20,'Address &amp; Borough Info'!$B$3:$D$370,3,FALSE),"")</f>
        <v/>
      </c>
      <c r="K20" s="23" t="str">
        <f>IFERROR(VLOOKUP(I20,'Address &amp; Borough Info'!$B$3:$D$370,2,FALSE),"")</f>
        <v/>
      </c>
      <c r="L20" s="32"/>
      <c r="M20" s="36"/>
      <c r="N20" s="36" t="str">
        <f t="shared" si="0"/>
        <v/>
      </c>
      <c r="O20" s="23"/>
      <c r="P20" s="9"/>
      <c r="Q20" s="17"/>
      <c r="R20" s="51"/>
      <c r="S20" s="32"/>
      <c r="T20" s="34"/>
      <c r="U20" s="34"/>
      <c r="V20" s="34"/>
      <c r="W20" s="34"/>
      <c r="X20" s="34"/>
      <c r="Y20" s="44"/>
    </row>
    <row r="21" spans="1:25" x14ac:dyDescent="0.3">
      <c r="A21" s="9"/>
      <c r="B21" s="2"/>
      <c r="C21" s="2"/>
      <c r="D21" s="2"/>
      <c r="E21" s="2"/>
      <c r="F21" s="2"/>
      <c r="G21" s="2"/>
      <c r="H21" s="10"/>
      <c r="I21" s="17"/>
      <c r="J21" s="2" t="str">
        <f>IFERROR(VLOOKUP(I21,'Address &amp; Borough Info'!$B$3:$D$370,3,FALSE),"")</f>
        <v/>
      </c>
      <c r="K21" s="23" t="str">
        <f>IFERROR(VLOOKUP(I21,'Address &amp; Borough Info'!$B$3:$D$370,2,FALSE),"")</f>
        <v/>
      </c>
      <c r="L21" s="32"/>
      <c r="M21" s="36"/>
      <c r="N21" s="36" t="str">
        <f t="shared" si="0"/>
        <v/>
      </c>
      <c r="O21" s="23"/>
      <c r="P21" s="9"/>
      <c r="Q21" s="17"/>
      <c r="R21" s="51"/>
      <c r="S21" s="32"/>
      <c r="T21" s="34"/>
      <c r="U21" s="34"/>
      <c r="V21" s="34"/>
      <c r="W21" s="34"/>
      <c r="X21" s="34"/>
      <c r="Y21" s="44"/>
    </row>
    <row r="22" spans="1:25" x14ac:dyDescent="0.3">
      <c r="A22" s="9"/>
      <c r="B22" s="2"/>
      <c r="C22" s="2"/>
      <c r="D22" s="2"/>
      <c r="E22" s="2"/>
      <c r="F22" s="2"/>
      <c r="G22" s="2"/>
      <c r="H22" s="10"/>
      <c r="I22" s="17"/>
      <c r="J22" s="2" t="str">
        <f>IFERROR(VLOOKUP(I22,'Address &amp; Borough Info'!$B$3:$D$370,3,FALSE),"")</f>
        <v/>
      </c>
      <c r="K22" s="23" t="str">
        <f>IFERROR(VLOOKUP(I22,'Address &amp; Borough Info'!$B$3:$D$370,2,FALSE),"")</f>
        <v/>
      </c>
      <c r="L22" s="32"/>
      <c r="M22" s="36"/>
      <c r="N22" s="36" t="str">
        <f t="shared" si="0"/>
        <v/>
      </c>
      <c r="O22" s="23"/>
      <c r="P22" s="9"/>
      <c r="Q22" s="17"/>
      <c r="R22" s="51"/>
      <c r="S22" s="32"/>
      <c r="T22" s="34"/>
      <c r="U22" s="34"/>
      <c r="V22" s="34"/>
      <c r="W22" s="34"/>
      <c r="X22" s="34"/>
      <c r="Y22" s="44"/>
    </row>
    <row r="23" spans="1:25" x14ac:dyDescent="0.3">
      <c r="A23" s="9"/>
      <c r="B23" s="2"/>
      <c r="C23" s="2"/>
      <c r="D23" s="2"/>
      <c r="E23" s="2"/>
      <c r="F23" s="2"/>
      <c r="G23" s="2"/>
      <c r="H23" s="10"/>
      <c r="I23" s="17"/>
      <c r="J23" s="2" t="str">
        <f>IFERROR(VLOOKUP(I23,'Address &amp; Borough Info'!$B$3:$D$370,3,FALSE),"")</f>
        <v/>
      </c>
      <c r="K23" s="23" t="str">
        <f>IFERROR(VLOOKUP(I23,'Address &amp; Borough Info'!$B$3:$D$370,2,FALSE),"")</f>
        <v/>
      </c>
      <c r="L23" s="32"/>
      <c r="M23" s="36"/>
      <c r="N23" s="36" t="str">
        <f t="shared" si="0"/>
        <v/>
      </c>
      <c r="O23" s="23"/>
      <c r="P23" s="9"/>
      <c r="Q23" s="17"/>
      <c r="R23" s="51"/>
      <c r="S23" s="32"/>
      <c r="T23" s="34"/>
      <c r="U23" s="34"/>
      <c r="V23" s="34"/>
      <c r="W23" s="34"/>
      <c r="X23" s="34"/>
      <c r="Y23" s="44"/>
    </row>
    <row r="24" spans="1:25" x14ac:dyDescent="0.3">
      <c r="A24" s="9"/>
      <c r="B24" s="2"/>
      <c r="C24" s="2"/>
      <c r="D24" s="2"/>
      <c r="E24" s="2"/>
      <c r="F24" s="2"/>
      <c r="G24" s="2"/>
      <c r="H24" s="10"/>
      <c r="I24" s="17"/>
      <c r="J24" s="2" t="str">
        <f>IFERROR(VLOOKUP(I24,'Address &amp; Borough Info'!$B$3:$D$370,3,FALSE),"")</f>
        <v/>
      </c>
      <c r="K24" s="23" t="str">
        <f>IFERROR(VLOOKUP(I24,'Address &amp; Borough Info'!$B$3:$D$370,2,FALSE),"")</f>
        <v/>
      </c>
      <c r="L24" s="32"/>
      <c r="M24" s="36"/>
      <c r="N24" s="36" t="str">
        <f t="shared" si="0"/>
        <v/>
      </c>
      <c r="O24" s="23"/>
      <c r="P24" s="9"/>
      <c r="Q24" s="17"/>
      <c r="R24" s="51"/>
      <c r="S24" s="32"/>
      <c r="T24" s="34"/>
      <c r="U24" s="34"/>
      <c r="V24" s="34"/>
      <c r="W24" s="34"/>
      <c r="X24" s="34"/>
      <c r="Y24" s="44"/>
    </row>
    <row r="25" spans="1:25" x14ac:dyDescent="0.3">
      <c r="A25" s="9"/>
      <c r="B25" s="2"/>
      <c r="C25" s="2"/>
      <c r="D25" s="2"/>
      <c r="E25" s="2"/>
      <c r="F25" s="2"/>
      <c r="G25" s="2"/>
      <c r="H25" s="10"/>
      <c r="I25" s="17"/>
      <c r="J25" s="2" t="str">
        <f>IFERROR(VLOOKUP(I25,'Address &amp; Borough Info'!$B$3:$D$370,3,FALSE),"")</f>
        <v/>
      </c>
      <c r="K25" s="23" t="str">
        <f>IFERROR(VLOOKUP(I25,'Address &amp; Borough Info'!$B$3:$D$370,2,FALSE),"")</f>
        <v/>
      </c>
      <c r="L25" s="32"/>
      <c r="M25" s="36"/>
      <c r="N25" s="36" t="str">
        <f t="shared" si="0"/>
        <v/>
      </c>
      <c r="O25" s="23"/>
      <c r="P25" s="9"/>
      <c r="Q25" s="17"/>
      <c r="R25" s="51"/>
      <c r="S25" s="32"/>
      <c r="T25" s="34"/>
      <c r="U25" s="34"/>
      <c r="V25" s="34"/>
      <c r="W25" s="34"/>
      <c r="X25" s="34"/>
      <c r="Y25" s="44"/>
    </row>
    <row r="26" spans="1:25" x14ac:dyDescent="0.3">
      <c r="A26" s="9"/>
      <c r="B26" s="2"/>
      <c r="C26" s="2"/>
      <c r="D26" s="2"/>
      <c r="E26" s="2"/>
      <c r="F26" s="2"/>
      <c r="G26" s="2"/>
      <c r="H26" s="10"/>
      <c r="I26" s="17"/>
      <c r="J26" s="2" t="str">
        <f>IFERROR(VLOOKUP(I26,'Address &amp; Borough Info'!$B$3:$D$370,3,FALSE),"")</f>
        <v/>
      </c>
      <c r="K26" s="23" t="str">
        <f>IFERROR(VLOOKUP(I26,'Address &amp; Borough Info'!$B$3:$D$370,2,FALSE),"")</f>
        <v/>
      </c>
      <c r="L26" s="32"/>
      <c r="M26" s="36"/>
      <c r="N26" s="36" t="str">
        <f t="shared" si="0"/>
        <v/>
      </c>
      <c r="O26" s="23"/>
      <c r="P26" s="9"/>
      <c r="Q26" s="17"/>
      <c r="R26" s="51"/>
      <c r="S26" s="32"/>
      <c r="T26" s="34"/>
      <c r="U26" s="34"/>
      <c r="V26" s="34"/>
      <c r="W26" s="34"/>
      <c r="X26" s="34"/>
      <c r="Y26" s="44"/>
    </row>
    <row r="27" spans="1:25" x14ac:dyDescent="0.3">
      <c r="A27" s="9"/>
      <c r="B27" s="2"/>
      <c r="C27" s="2"/>
      <c r="D27" s="2"/>
      <c r="E27" s="2"/>
      <c r="F27" s="2"/>
      <c r="G27" s="2"/>
      <c r="H27" s="10"/>
      <c r="I27" s="17"/>
      <c r="J27" s="2" t="str">
        <f>IFERROR(VLOOKUP(I27,'Address &amp; Borough Info'!$B$3:$D$370,3,FALSE),"")</f>
        <v/>
      </c>
      <c r="K27" s="23" t="str">
        <f>IFERROR(VLOOKUP(I27,'Address &amp; Borough Info'!$B$3:$D$370,2,FALSE),"")</f>
        <v/>
      </c>
      <c r="L27" s="32"/>
      <c r="M27" s="36"/>
      <c r="N27" s="36" t="str">
        <f t="shared" si="0"/>
        <v/>
      </c>
      <c r="O27" s="23"/>
      <c r="P27" s="9"/>
      <c r="Q27" s="17"/>
      <c r="R27" s="51"/>
      <c r="S27" s="32"/>
      <c r="T27" s="34"/>
      <c r="U27" s="34"/>
      <c r="V27" s="34"/>
      <c r="W27" s="34"/>
      <c r="X27" s="34"/>
      <c r="Y27" s="44"/>
    </row>
    <row r="28" spans="1:25" x14ac:dyDescent="0.3">
      <c r="A28" s="9"/>
      <c r="B28" s="2"/>
      <c r="C28" s="2"/>
      <c r="D28" s="2"/>
      <c r="E28" s="2"/>
      <c r="F28" s="2"/>
      <c r="G28" s="2"/>
      <c r="H28" s="10"/>
      <c r="I28" s="17"/>
      <c r="J28" s="2" t="str">
        <f>IFERROR(VLOOKUP(I28,'Address &amp; Borough Info'!$B$3:$D$370,3,FALSE),"")</f>
        <v/>
      </c>
      <c r="K28" s="23" t="str">
        <f>IFERROR(VLOOKUP(I28,'Address &amp; Borough Info'!$B$3:$D$370,2,FALSE),"")</f>
        <v/>
      </c>
      <c r="L28" s="32"/>
      <c r="M28" s="36"/>
      <c r="N28" s="36" t="str">
        <f t="shared" si="0"/>
        <v/>
      </c>
      <c r="O28" s="23"/>
      <c r="P28" s="9"/>
      <c r="Q28" s="17"/>
      <c r="R28" s="51"/>
      <c r="S28" s="32"/>
      <c r="T28" s="34"/>
      <c r="U28" s="34"/>
      <c r="V28" s="34"/>
      <c r="W28" s="34"/>
      <c r="X28" s="34"/>
      <c r="Y28" s="44"/>
    </row>
    <row r="29" spans="1:25" x14ac:dyDescent="0.3">
      <c r="A29" s="9"/>
      <c r="B29" s="2"/>
      <c r="C29" s="2"/>
      <c r="D29" s="2"/>
      <c r="E29" s="2"/>
      <c r="F29" s="2"/>
      <c r="G29" s="2"/>
      <c r="H29" s="10"/>
      <c r="I29" s="17"/>
      <c r="J29" s="2" t="str">
        <f>IFERROR(VLOOKUP(I29,'Address &amp; Borough Info'!$B$3:$D$370,3,FALSE),"")</f>
        <v/>
      </c>
      <c r="K29" s="23" t="str">
        <f>IFERROR(VLOOKUP(I29,'Address &amp; Borough Info'!$B$3:$D$370,2,FALSE),"")</f>
        <v/>
      </c>
      <c r="L29" s="32"/>
      <c r="M29" s="36"/>
      <c r="N29" s="36" t="str">
        <f t="shared" si="0"/>
        <v/>
      </c>
      <c r="O29" s="23"/>
      <c r="P29" s="9"/>
      <c r="Q29" s="17"/>
      <c r="R29" s="51"/>
      <c r="S29" s="32"/>
      <c r="T29" s="34"/>
      <c r="U29" s="34"/>
      <c r="V29" s="34"/>
      <c r="W29" s="34"/>
      <c r="X29" s="34"/>
      <c r="Y29" s="44"/>
    </row>
    <row r="30" spans="1:25" x14ac:dyDescent="0.3">
      <c r="A30" s="9"/>
      <c r="B30" s="2"/>
      <c r="C30" s="2"/>
      <c r="D30" s="2"/>
      <c r="E30" s="2"/>
      <c r="F30" s="2"/>
      <c r="G30" s="2"/>
      <c r="H30" s="10"/>
      <c r="I30" s="17"/>
      <c r="J30" s="2" t="str">
        <f>IFERROR(VLOOKUP(I30,'Address &amp; Borough Info'!$B$3:$D$370,3,FALSE),"")</f>
        <v/>
      </c>
      <c r="K30" s="23" t="str">
        <f>IFERROR(VLOOKUP(I30,'Address &amp; Borough Info'!$B$3:$D$370,2,FALSE),"")</f>
        <v/>
      </c>
      <c r="L30" s="32"/>
      <c r="M30" s="36"/>
      <c r="N30" s="36" t="str">
        <f t="shared" si="0"/>
        <v/>
      </c>
      <c r="O30" s="23"/>
      <c r="P30" s="9"/>
      <c r="Q30" s="17"/>
      <c r="R30" s="51"/>
      <c r="S30" s="32"/>
      <c r="T30" s="34"/>
      <c r="U30" s="34"/>
      <c r="V30" s="34"/>
      <c r="W30" s="34"/>
      <c r="X30" s="34"/>
      <c r="Y30" s="44"/>
    </row>
    <row r="31" spans="1:25" x14ac:dyDescent="0.3">
      <c r="A31" s="9"/>
      <c r="B31" s="2"/>
      <c r="C31" s="2"/>
      <c r="D31" s="2"/>
      <c r="E31" s="2"/>
      <c r="F31" s="2"/>
      <c r="G31" s="2"/>
      <c r="H31" s="10"/>
      <c r="I31" s="17"/>
      <c r="J31" s="2" t="str">
        <f>IFERROR(VLOOKUP(I31,'Address &amp; Borough Info'!$B$3:$D$370,3,FALSE),"")</f>
        <v/>
      </c>
      <c r="K31" s="23" t="str">
        <f>IFERROR(VLOOKUP(I31,'Address &amp; Borough Info'!$B$3:$D$370,2,FALSE),"")</f>
        <v/>
      </c>
      <c r="L31" s="32"/>
      <c r="M31" s="36"/>
      <c r="N31" s="36" t="str">
        <f t="shared" si="0"/>
        <v/>
      </c>
      <c r="O31" s="23"/>
      <c r="P31" s="9"/>
      <c r="Q31" s="17"/>
      <c r="R31" s="51"/>
      <c r="S31" s="32"/>
      <c r="T31" s="34"/>
      <c r="U31" s="34"/>
      <c r="V31" s="34"/>
      <c r="W31" s="34"/>
      <c r="X31" s="34"/>
      <c r="Y31" s="44"/>
    </row>
    <row r="32" spans="1:25" x14ac:dyDescent="0.3">
      <c r="A32" s="9"/>
      <c r="B32" s="2"/>
      <c r="C32" s="2"/>
      <c r="D32" s="2"/>
      <c r="E32" s="2"/>
      <c r="F32" s="2"/>
      <c r="G32" s="2"/>
      <c r="H32" s="10"/>
      <c r="I32" s="17"/>
      <c r="J32" s="2" t="str">
        <f>IFERROR(VLOOKUP(I32,'Address &amp; Borough Info'!$B$3:$D$370,3,FALSE),"")</f>
        <v/>
      </c>
      <c r="K32" s="23" t="str">
        <f>IFERROR(VLOOKUP(I32,'Address &amp; Borough Info'!$B$3:$D$370,2,FALSE),"")</f>
        <v/>
      </c>
      <c r="L32" s="32"/>
      <c r="M32" s="36"/>
      <c r="N32" s="36" t="str">
        <f t="shared" si="0"/>
        <v/>
      </c>
      <c r="O32" s="23"/>
      <c r="P32" s="9"/>
      <c r="Q32" s="17"/>
      <c r="R32" s="51"/>
      <c r="S32" s="32"/>
      <c r="T32" s="34"/>
      <c r="U32" s="34"/>
      <c r="V32" s="34"/>
      <c r="W32" s="34"/>
      <c r="X32" s="34"/>
      <c r="Y32" s="44"/>
    </row>
    <row r="33" spans="1:25" x14ac:dyDescent="0.3">
      <c r="A33" s="9"/>
      <c r="B33" s="2"/>
      <c r="C33" s="2"/>
      <c r="D33" s="2"/>
      <c r="E33" s="2"/>
      <c r="F33" s="2"/>
      <c r="G33" s="2"/>
      <c r="H33" s="10"/>
      <c r="I33" s="17"/>
      <c r="J33" s="2" t="str">
        <f>IFERROR(VLOOKUP(I33,'Address &amp; Borough Info'!$B$3:$D$370,3,FALSE),"")</f>
        <v/>
      </c>
      <c r="K33" s="23" t="str">
        <f>IFERROR(VLOOKUP(I33,'Address &amp; Borough Info'!$B$3:$D$370,2,FALSE),"")</f>
        <v/>
      </c>
      <c r="L33" s="32"/>
      <c r="M33" s="36"/>
      <c r="N33" s="36" t="str">
        <f t="shared" si="0"/>
        <v/>
      </c>
      <c r="O33" s="23"/>
      <c r="P33" s="9"/>
      <c r="Q33" s="17"/>
      <c r="R33" s="51"/>
      <c r="S33" s="32"/>
      <c r="T33" s="34"/>
      <c r="U33" s="34"/>
      <c r="V33" s="34"/>
      <c r="W33" s="34"/>
      <c r="X33" s="34"/>
      <c r="Y33" s="44"/>
    </row>
    <row r="34" spans="1:25" x14ac:dyDescent="0.3">
      <c r="A34" s="9"/>
      <c r="B34" s="2"/>
      <c r="C34" s="2"/>
      <c r="D34" s="2"/>
      <c r="E34" s="2"/>
      <c r="F34" s="2"/>
      <c r="G34" s="2"/>
      <c r="H34" s="10"/>
      <c r="I34" s="17"/>
      <c r="J34" s="2" t="str">
        <f>IFERROR(VLOOKUP(I34,'Address &amp; Borough Info'!$B$3:$D$370,3,FALSE),"")</f>
        <v/>
      </c>
      <c r="K34" s="23" t="str">
        <f>IFERROR(VLOOKUP(I34,'Address &amp; Borough Info'!$B$3:$D$370,2,FALSE),"")</f>
        <v/>
      </c>
      <c r="L34" s="32"/>
      <c r="M34" s="36"/>
      <c r="N34" s="36" t="str">
        <f t="shared" si="0"/>
        <v/>
      </c>
      <c r="O34" s="23"/>
      <c r="P34" s="9"/>
      <c r="Q34" s="17"/>
      <c r="R34" s="51"/>
      <c r="S34" s="32"/>
      <c r="T34" s="34"/>
      <c r="U34" s="34"/>
      <c r="V34" s="34"/>
      <c r="W34" s="34"/>
      <c r="X34" s="34"/>
      <c r="Y34" s="44"/>
    </row>
    <row r="35" spans="1:25" x14ac:dyDescent="0.3">
      <c r="A35" s="9"/>
      <c r="B35" s="2"/>
      <c r="C35" s="2"/>
      <c r="D35" s="2"/>
      <c r="E35" s="2"/>
      <c r="F35" s="2"/>
      <c r="G35" s="2"/>
      <c r="H35" s="10"/>
      <c r="I35" s="17"/>
      <c r="J35" s="2" t="str">
        <f>IFERROR(VLOOKUP(I35,'Address &amp; Borough Info'!$B$3:$D$370,3,FALSE),"")</f>
        <v/>
      </c>
      <c r="K35" s="23" t="str">
        <f>IFERROR(VLOOKUP(I35,'Address &amp; Borough Info'!$B$3:$D$370,2,FALSE),"")</f>
        <v/>
      </c>
      <c r="L35" s="32"/>
      <c r="M35" s="36"/>
      <c r="N35" s="36" t="str">
        <f t="shared" si="0"/>
        <v/>
      </c>
      <c r="O35" s="23"/>
      <c r="P35" s="9"/>
      <c r="Q35" s="17"/>
      <c r="R35" s="51"/>
      <c r="S35" s="32"/>
      <c r="T35" s="34"/>
      <c r="U35" s="34"/>
      <c r="V35" s="34"/>
      <c r="W35" s="34"/>
      <c r="X35" s="34"/>
      <c r="Y35" s="44"/>
    </row>
    <row r="36" spans="1:25" x14ac:dyDescent="0.3">
      <c r="A36" s="9"/>
      <c r="B36" s="2"/>
      <c r="C36" s="2"/>
      <c r="D36" s="2"/>
      <c r="E36" s="2"/>
      <c r="F36" s="2"/>
      <c r="G36" s="2"/>
      <c r="H36" s="10"/>
      <c r="I36" s="17"/>
      <c r="J36" s="2" t="str">
        <f>IFERROR(VLOOKUP(I36,'Address &amp; Borough Info'!$B$3:$D$370,3,FALSE),"")</f>
        <v/>
      </c>
      <c r="K36" s="23" t="str">
        <f>IFERROR(VLOOKUP(I36,'Address &amp; Borough Info'!$B$3:$D$370,2,FALSE),"")</f>
        <v/>
      </c>
      <c r="L36" s="32"/>
      <c r="M36" s="36"/>
      <c r="N36" s="36" t="str">
        <f t="shared" si="0"/>
        <v/>
      </c>
      <c r="O36" s="23"/>
      <c r="P36" s="9"/>
      <c r="Q36" s="17"/>
      <c r="R36" s="51"/>
      <c r="S36" s="32"/>
      <c r="T36" s="34"/>
      <c r="U36" s="34"/>
      <c r="V36" s="34"/>
      <c r="W36" s="34"/>
      <c r="X36" s="34"/>
      <c r="Y36" s="44"/>
    </row>
    <row r="37" spans="1:25" x14ac:dyDescent="0.3">
      <c r="A37" s="9"/>
      <c r="B37" s="2"/>
      <c r="C37" s="2"/>
      <c r="D37" s="2"/>
      <c r="E37" s="2"/>
      <c r="F37" s="2"/>
      <c r="G37" s="2"/>
      <c r="H37" s="10"/>
      <c r="I37" s="17"/>
      <c r="J37" s="2" t="str">
        <f>IFERROR(VLOOKUP(I37,'Address &amp; Borough Info'!$B$3:$D$370,3,FALSE),"")</f>
        <v/>
      </c>
      <c r="K37" s="23" t="str">
        <f>IFERROR(VLOOKUP(I37,'Address &amp; Borough Info'!$B$3:$D$370,2,FALSE),"")</f>
        <v/>
      </c>
      <c r="L37" s="32"/>
      <c r="M37" s="36"/>
      <c r="N37" s="36" t="str">
        <f t="shared" si="0"/>
        <v/>
      </c>
      <c r="O37" s="23"/>
      <c r="P37" s="9"/>
      <c r="Q37" s="17"/>
      <c r="R37" s="51"/>
      <c r="S37" s="32"/>
      <c r="T37" s="34"/>
      <c r="U37" s="34"/>
      <c r="V37" s="34"/>
      <c r="W37" s="34"/>
      <c r="X37" s="34"/>
      <c r="Y37" s="44"/>
    </row>
    <row r="38" spans="1:25" x14ac:dyDescent="0.3">
      <c r="A38" s="9"/>
      <c r="B38" s="2"/>
      <c r="C38" s="2"/>
      <c r="D38" s="2"/>
      <c r="E38" s="2"/>
      <c r="F38" s="2"/>
      <c r="G38" s="2"/>
      <c r="H38" s="10"/>
      <c r="I38" s="17"/>
      <c r="J38" s="2" t="str">
        <f>IFERROR(VLOOKUP(I38,'Address &amp; Borough Info'!$B$3:$D$370,3,FALSE),"")</f>
        <v/>
      </c>
      <c r="K38" s="23" t="str">
        <f>IFERROR(VLOOKUP(I38,'Address &amp; Borough Info'!$B$3:$D$370,2,FALSE),"")</f>
        <v/>
      </c>
      <c r="L38" s="32"/>
      <c r="M38" s="36"/>
      <c r="N38" s="36" t="str">
        <f t="shared" si="0"/>
        <v/>
      </c>
      <c r="O38" s="23"/>
      <c r="P38" s="9"/>
      <c r="Q38" s="17"/>
      <c r="R38" s="51"/>
      <c r="S38" s="32"/>
      <c r="T38" s="34"/>
      <c r="U38" s="34"/>
      <c r="V38" s="34"/>
      <c r="W38" s="34"/>
      <c r="X38" s="34"/>
      <c r="Y38" s="44"/>
    </row>
    <row r="39" spans="1:25" x14ac:dyDescent="0.3">
      <c r="A39" s="9"/>
      <c r="B39" s="2"/>
      <c r="C39" s="2"/>
      <c r="D39" s="2"/>
      <c r="E39" s="2"/>
      <c r="F39" s="2"/>
      <c r="G39" s="2"/>
      <c r="H39" s="10"/>
      <c r="I39" s="17"/>
      <c r="J39" s="2"/>
      <c r="K39" s="23"/>
      <c r="L39" s="32"/>
      <c r="M39" s="36"/>
      <c r="N39" s="36">
        <f t="shared" si="0"/>
        <v>0</v>
      </c>
      <c r="O39" s="23"/>
      <c r="P39" s="9"/>
      <c r="Q39" s="17"/>
      <c r="R39" s="51"/>
      <c r="S39" s="32"/>
      <c r="T39" s="34"/>
      <c r="U39" s="34"/>
      <c r="V39" s="34"/>
      <c r="W39" s="34"/>
      <c r="X39" s="34"/>
      <c r="Y39" s="44"/>
    </row>
    <row r="40" spans="1:25" x14ac:dyDescent="0.3">
      <c r="A40" s="9"/>
      <c r="B40" s="2"/>
      <c r="C40" s="2"/>
      <c r="D40" s="2"/>
      <c r="E40" s="2"/>
      <c r="F40" s="2"/>
      <c r="G40" s="2"/>
      <c r="H40" s="10"/>
      <c r="I40" s="17"/>
      <c r="J40" s="2" t="str">
        <f>IFERROR(VLOOKUP(I40,'Address &amp; Borough Info'!$B$3:$D$370,3,FALSE),"")</f>
        <v/>
      </c>
      <c r="K40" s="23" t="str">
        <f>IFERROR(VLOOKUP(I40,'Address &amp; Borough Info'!$B$3:$D$370,2,FALSE),"")</f>
        <v/>
      </c>
      <c r="L40" s="32"/>
      <c r="M40" s="36"/>
      <c r="N40" s="36" t="str">
        <f t="shared" ref="N40:N71" si="1">J40</f>
        <v/>
      </c>
      <c r="O40" s="23"/>
      <c r="P40" s="9"/>
      <c r="Q40" s="17"/>
      <c r="R40" s="51"/>
      <c r="S40" s="32"/>
      <c r="T40" s="34"/>
      <c r="U40" s="34"/>
      <c r="V40" s="34"/>
      <c r="W40" s="34"/>
      <c r="X40" s="34"/>
      <c r="Y40" s="44"/>
    </row>
    <row r="41" spans="1:25" x14ac:dyDescent="0.3">
      <c r="A41" s="9"/>
      <c r="B41" s="2"/>
      <c r="C41" s="2"/>
      <c r="D41" s="2"/>
      <c r="E41" s="2"/>
      <c r="F41" s="2"/>
      <c r="G41" s="2"/>
      <c r="H41" s="10"/>
      <c r="I41" s="17"/>
      <c r="J41" s="2" t="str">
        <f>IFERROR(VLOOKUP(I41,'Address &amp; Borough Info'!$B$3:$D$370,3,FALSE),"")</f>
        <v/>
      </c>
      <c r="K41" s="23" t="str">
        <f>IFERROR(VLOOKUP(I41,'Address &amp; Borough Info'!$B$3:$D$370,2,FALSE),"")</f>
        <v/>
      </c>
      <c r="L41" s="32"/>
      <c r="M41" s="36"/>
      <c r="N41" s="36" t="str">
        <f t="shared" si="1"/>
        <v/>
      </c>
      <c r="O41" s="23"/>
      <c r="P41" s="9"/>
      <c r="Q41" s="17"/>
      <c r="R41" s="51"/>
      <c r="S41" s="32"/>
      <c r="T41" s="34"/>
      <c r="U41" s="34"/>
      <c r="V41" s="34"/>
      <c r="W41" s="34"/>
      <c r="X41" s="34"/>
      <c r="Y41" s="44"/>
    </row>
    <row r="42" spans="1:25" x14ac:dyDescent="0.3">
      <c r="A42" s="9"/>
      <c r="B42" s="2"/>
      <c r="C42" s="2"/>
      <c r="D42" s="2"/>
      <c r="E42" s="2"/>
      <c r="F42" s="2"/>
      <c r="G42" s="2"/>
      <c r="H42" s="10"/>
      <c r="I42" s="17"/>
      <c r="J42" s="2" t="str">
        <f>IFERROR(VLOOKUP(I42,'Address &amp; Borough Info'!$B$3:$D$370,3,FALSE),"")</f>
        <v/>
      </c>
      <c r="K42" s="23" t="str">
        <f>IFERROR(VLOOKUP(I42,'Address &amp; Borough Info'!$B$3:$D$370,2,FALSE),"")</f>
        <v/>
      </c>
      <c r="L42" s="32"/>
      <c r="M42" s="36"/>
      <c r="N42" s="36" t="str">
        <f t="shared" si="1"/>
        <v/>
      </c>
      <c r="O42" s="23"/>
      <c r="P42" s="9"/>
      <c r="Q42" s="17"/>
      <c r="R42" s="51"/>
      <c r="S42" s="32"/>
      <c r="T42" s="34"/>
      <c r="U42" s="34"/>
      <c r="V42" s="34"/>
      <c r="W42" s="34"/>
      <c r="X42" s="34"/>
      <c r="Y42" s="44"/>
    </row>
    <row r="43" spans="1:25" x14ac:dyDescent="0.3">
      <c r="A43" s="9"/>
      <c r="B43" s="2"/>
      <c r="C43" s="2"/>
      <c r="D43" s="2"/>
      <c r="E43" s="2"/>
      <c r="F43" s="2"/>
      <c r="G43" s="2"/>
      <c r="H43" s="10"/>
      <c r="I43" s="17"/>
      <c r="J43" s="2" t="str">
        <f>IFERROR(VLOOKUP(I43,'Address &amp; Borough Info'!$B$3:$D$370,3,FALSE),"")</f>
        <v/>
      </c>
      <c r="K43" s="23" t="str">
        <f>IFERROR(VLOOKUP(I43,'Address &amp; Borough Info'!$B$3:$D$370,2,FALSE),"")</f>
        <v/>
      </c>
      <c r="L43" s="32"/>
      <c r="M43" s="36"/>
      <c r="N43" s="36" t="str">
        <f t="shared" si="1"/>
        <v/>
      </c>
      <c r="O43" s="23"/>
      <c r="P43" s="9"/>
      <c r="Q43" s="17"/>
      <c r="R43" s="51"/>
      <c r="S43" s="32"/>
      <c r="T43" s="34"/>
      <c r="U43" s="34"/>
      <c r="V43" s="34"/>
      <c r="W43" s="34"/>
      <c r="X43" s="34"/>
      <c r="Y43" s="44"/>
    </row>
    <row r="44" spans="1:25" x14ac:dyDescent="0.3">
      <c r="A44" s="9"/>
      <c r="B44" s="2"/>
      <c r="C44" s="2"/>
      <c r="D44" s="2"/>
      <c r="E44" s="2"/>
      <c r="F44" s="2"/>
      <c r="G44" s="2"/>
      <c r="H44" s="10"/>
      <c r="I44" s="17"/>
      <c r="J44" s="2" t="str">
        <f>IFERROR(VLOOKUP(I44,'Address &amp; Borough Info'!$B$3:$D$370,3,FALSE),"")</f>
        <v/>
      </c>
      <c r="K44" s="23" t="str">
        <f>IFERROR(VLOOKUP(I44,'Address &amp; Borough Info'!$B$3:$D$370,2,FALSE),"")</f>
        <v/>
      </c>
      <c r="L44" s="32"/>
      <c r="M44" s="36"/>
      <c r="N44" s="36" t="str">
        <f t="shared" si="1"/>
        <v/>
      </c>
      <c r="O44" s="23"/>
      <c r="P44" s="9"/>
      <c r="Q44" s="17"/>
      <c r="R44" s="51"/>
      <c r="S44" s="32"/>
      <c r="T44" s="34"/>
      <c r="U44" s="34"/>
      <c r="V44" s="34"/>
      <c r="W44" s="34"/>
      <c r="X44" s="34"/>
      <c r="Y44" s="44"/>
    </row>
    <row r="45" spans="1:25" x14ac:dyDescent="0.3">
      <c r="A45" s="9"/>
      <c r="B45" s="2"/>
      <c r="C45" s="2"/>
      <c r="D45" s="2"/>
      <c r="E45" s="2"/>
      <c r="F45" s="2"/>
      <c r="G45" s="2"/>
      <c r="H45" s="10"/>
      <c r="I45" s="17"/>
      <c r="J45" s="2" t="str">
        <f>IFERROR(VLOOKUP(I45,'Address &amp; Borough Info'!$B$3:$D$370,3,FALSE),"")</f>
        <v/>
      </c>
      <c r="K45" s="23" t="str">
        <f>IFERROR(VLOOKUP(I45,'Address &amp; Borough Info'!$B$3:$D$370,2,FALSE),"")</f>
        <v/>
      </c>
      <c r="L45" s="32"/>
      <c r="M45" s="36"/>
      <c r="N45" s="36" t="str">
        <f t="shared" si="1"/>
        <v/>
      </c>
      <c r="O45" s="23"/>
      <c r="P45" s="9"/>
      <c r="Q45" s="17"/>
      <c r="R45" s="51"/>
      <c r="S45" s="32"/>
      <c r="T45" s="34"/>
      <c r="U45" s="34"/>
      <c r="V45" s="34"/>
      <c r="W45" s="34"/>
      <c r="X45" s="34"/>
      <c r="Y45" s="44"/>
    </row>
    <row r="46" spans="1:25" ht="14.4" customHeight="1" x14ac:dyDescent="0.3">
      <c r="A46" s="9"/>
      <c r="B46" s="2"/>
      <c r="C46" s="2"/>
      <c r="D46" s="2"/>
      <c r="E46" s="2"/>
      <c r="F46" s="2"/>
      <c r="G46" s="2"/>
      <c r="H46" s="10"/>
      <c r="I46" s="17"/>
      <c r="J46" s="2" t="str">
        <f>IFERROR(VLOOKUP(I46,'Address &amp; Borough Info'!$B$3:$D$370,3,FALSE),"")</f>
        <v/>
      </c>
      <c r="K46" s="23" t="str">
        <f>IFERROR(VLOOKUP(I46,'Address &amp; Borough Info'!$B$3:$D$370,2,FALSE),"")</f>
        <v/>
      </c>
      <c r="L46" s="32"/>
      <c r="M46" s="36"/>
      <c r="N46" s="36" t="str">
        <f t="shared" si="1"/>
        <v/>
      </c>
      <c r="O46" s="23"/>
      <c r="P46" s="9"/>
      <c r="Q46" s="17"/>
      <c r="R46" s="51"/>
      <c r="S46" s="32"/>
      <c r="T46" s="34"/>
      <c r="U46" s="34"/>
      <c r="V46" s="34"/>
      <c r="W46" s="34"/>
      <c r="X46" s="34"/>
      <c r="Y46" s="44"/>
    </row>
    <row r="47" spans="1:25" x14ac:dyDescent="0.3">
      <c r="A47" s="9"/>
      <c r="B47" s="2"/>
      <c r="C47" s="2"/>
      <c r="D47" s="2"/>
      <c r="E47" s="2"/>
      <c r="F47" s="2"/>
      <c r="G47" s="2"/>
      <c r="H47" s="10"/>
      <c r="I47" s="17"/>
      <c r="J47" s="2" t="str">
        <f>IFERROR(VLOOKUP(I47,'Address &amp; Borough Info'!$B$3:$D$370,3,FALSE),"")</f>
        <v/>
      </c>
      <c r="K47" s="23" t="str">
        <f>IFERROR(VLOOKUP(I47,'Address &amp; Borough Info'!$B$3:$D$370,2,FALSE),"")</f>
        <v/>
      </c>
      <c r="L47" s="32"/>
      <c r="M47" s="36"/>
      <c r="N47" s="36" t="str">
        <f t="shared" si="1"/>
        <v/>
      </c>
      <c r="O47" s="23"/>
      <c r="P47" s="9"/>
      <c r="Q47" s="17"/>
      <c r="R47" s="51"/>
      <c r="S47" s="32"/>
      <c r="T47" s="34"/>
      <c r="U47" s="34"/>
      <c r="V47" s="34"/>
      <c r="W47" s="34"/>
      <c r="X47" s="34"/>
      <c r="Y47" s="44"/>
    </row>
    <row r="48" spans="1:25" x14ac:dyDescent="0.3">
      <c r="A48" s="9"/>
      <c r="B48" s="2"/>
      <c r="C48" s="2"/>
      <c r="D48" s="2"/>
      <c r="E48" s="2"/>
      <c r="F48" s="2"/>
      <c r="G48" s="2"/>
      <c r="H48" s="10"/>
      <c r="I48" s="17"/>
      <c r="J48" s="2" t="str">
        <f>IFERROR(VLOOKUP(I48,'Address &amp; Borough Info'!$B$3:$D$370,3,FALSE),"")</f>
        <v/>
      </c>
      <c r="K48" s="23" t="str">
        <f>IFERROR(VLOOKUP(I48,'Address &amp; Borough Info'!$B$3:$D$370,2,FALSE),"")</f>
        <v/>
      </c>
      <c r="L48" s="32"/>
      <c r="M48" s="36"/>
      <c r="N48" s="36" t="str">
        <f t="shared" si="1"/>
        <v/>
      </c>
      <c r="O48" s="23"/>
      <c r="P48" s="9"/>
      <c r="Q48" s="17"/>
      <c r="R48" s="51"/>
      <c r="S48" s="32"/>
      <c r="T48" s="34"/>
      <c r="U48" s="34"/>
      <c r="V48" s="34"/>
      <c r="W48" s="34"/>
      <c r="X48" s="34"/>
      <c r="Y48" s="44"/>
    </row>
    <row r="49" spans="1:25" ht="16.2" customHeight="1" x14ac:dyDescent="0.3">
      <c r="A49" s="9"/>
      <c r="B49" s="2"/>
      <c r="C49" s="2"/>
      <c r="D49" s="2"/>
      <c r="E49" s="2"/>
      <c r="F49" s="2"/>
      <c r="G49" s="2"/>
      <c r="H49" s="10"/>
      <c r="I49" s="17"/>
      <c r="J49" s="2" t="str">
        <f>IFERROR(VLOOKUP(I49,'Address &amp; Borough Info'!$B$3:$D$370,3,FALSE),"")</f>
        <v/>
      </c>
      <c r="K49" s="23" t="str">
        <f>IFERROR(VLOOKUP(I49,'Address &amp; Borough Info'!$B$3:$D$370,2,FALSE),"")</f>
        <v/>
      </c>
      <c r="L49" s="32"/>
      <c r="M49" s="36"/>
      <c r="N49" s="36" t="str">
        <f t="shared" si="1"/>
        <v/>
      </c>
      <c r="O49" s="23"/>
      <c r="P49" s="9"/>
      <c r="Q49" s="17"/>
      <c r="R49" s="51"/>
      <c r="S49" s="32"/>
      <c r="T49" s="34"/>
      <c r="U49" s="34"/>
      <c r="V49" s="34"/>
      <c r="W49" s="34"/>
      <c r="X49" s="34"/>
      <c r="Y49" s="44"/>
    </row>
    <row r="50" spans="1:25" x14ac:dyDescent="0.3">
      <c r="A50" s="9"/>
      <c r="B50" s="2"/>
      <c r="C50" s="2"/>
      <c r="D50" s="2"/>
      <c r="E50" s="2"/>
      <c r="F50" s="2"/>
      <c r="G50" s="2"/>
      <c r="H50" s="10"/>
      <c r="I50" s="17"/>
      <c r="J50" s="2" t="str">
        <f>IFERROR(VLOOKUP(I50,'Address &amp; Borough Info'!$B$3:$D$370,3,FALSE),"")</f>
        <v/>
      </c>
      <c r="K50" s="23" t="str">
        <f>IFERROR(VLOOKUP(I50,'Address &amp; Borough Info'!$B$3:$D$370,2,FALSE),"")</f>
        <v/>
      </c>
      <c r="L50" s="32"/>
      <c r="M50" s="36"/>
      <c r="N50" s="36" t="str">
        <f t="shared" si="1"/>
        <v/>
      </c>
      <c r="O50" s="23"/>
      <c r="P50" s="9"/>
      <c r="Q50" s="17"/>
      <c r="R50" s="51"/>
      <c r="S50" s="32"/>
      <c r="T50" s="34"/>
      <c r="U50" s="34"/>
      <c r="V50" s="34"/>
      <c r="W50" s="34"/>
      <c r="X50" s="34"/>
      <c r="Y50" s="44"/>
    </row>
    <row r="51" spans="1:25" x14ac:dyDescent="0.3">
      <c r="A51" s="9"/>
      <c r="B51" s="2"/>
      <c r="C51" s="2"/>
      <c r="D51" s="2"/>
      <c r="E51" s="2"/>
      <c r="F51" s="2"/>
      <c r="G51" s="2"/>
      <c r="H51" s="10"/>
      <c r="I51" s="17"/>
      <c r="J51" s="2" t="str">
        <f>IFERROR(VLOOKUP(I51,'Address &amp; Borough Info'!$B$3:$D$370,3,FALSE),"")</f>
        <v/>
      </c>
      <c r="K51" s="23" t="str">
        <f>IFERROR(VLOOKUP(I51,'Address &amp; Borough Info'!$B$3:$D$370,2,FALSE),"")</f>
        <v/>
      </c>
      <c r="L51" s="32"/>
      <c r="M51" s="36"/>
      <c r="N51" s="36" t="str">
        <f t="shared" si="1"/>
        <v/>
      </c>
      <c r="O51" s="23"/>
      <c r="P51" s="9"/>
      <c r="Q51" s="17"/>
      <c r="R51" s="51"/>
      <c r="S51" s="32"/>
      <c r="T51" s="34"/>
      <c r="U51" s="34"/>
      <c r="V51" s="34"/>
      <c r="W51" s="34"/>
      <c r="X51" s="34"/>
      <c r="Y51" s="44"/>
    </row>
    <row r="52" spans="1:25" x14ac:dyDescent="0.3">
      <c r="A52" s="9"/>
      <c r="B52" s="2"/>
      <c r="C52" s="2"/>
      <c r="D52" s="2"/>
      <c r="E52" s="2"/>
      <c r="F52" s="2"/>
      <c r="G52" s="2"/>
      <c r="H52" s="10"/>
      <c r="I52" s="17"/>
      <c r="J52" s="2" t="str">
        <f>IFERROR(VLOOKUP(I52,'Address &amp; Borough Info'!$B$3:$D$370,3,FALSE),"")</f>
        <v/>
      </c>
      <c r="K52" s="23" t="str">
        <f>IFERROR(VLOOKUP(I52,'Address &amp; Borough Info'!$B$3:$D$370,2,FALSE),"")</f>
        <v/>
      </c>
      <c r="L52" s="32"/>
      <c r="M52" s="36"/>
      <c r="N52" s="36" t="str">
        <f t="shared" si="1"/>
        <v/>
      </c>
      <c r="O52" s="23"/>
      <c r="P52" s="9"/>
      <c r="Q52" s="17"/>
      <c r="R52" s="51"/>
      <c r="S52" s="32"/>
      <c r="T52" s="34"/>
      <c r="U52" s="34"/>
      <c r="V52" s="34"/>
      <c r="W52" s="34"/>
      <c r="X52" s="34"/>
      <c r="Y52" s="44"/>
    </row>
    <row r="53" spans="1:25" x14ac:dyDescent="0.3">
      <c r="A53" s="9"/>
      <c r="B53" s="2"/>
      <c r="C53" s="2"/>
      <c r="D53" s="2"/>
      <c r="E53" s="2"/>
      <c r="F53" s="2"/>
      <c r="G53" s="2"/>
      <c r="H53" s="10"/>
      <c r="I53" s="17"/>
      <c r="J53" s="2" t="str">
        <f>IFERROR(VLOOKUP(I53,'Address &amp; Borough Info'!$B$3:$D$370,3,FALSE),"")</f>
        <v/>
      </c>
      <c r="K53" s="23" t="str">
        <f>IFERROR(VLOOKUP(I53,'Address &amp; Borough Info'!$B$3:$D$370,2,FALSE),"")</f>
        <v/>
      </c>
      <c r="L53" s="32"/>
      <c r="M53" s="36"/>
      <c r="N53" s="36" t="str">
        <f t="shared" si="1"/>
        <v/>
      </c>
      <c r="O53" s="23"/>
      <c r="P53" s="9"/>
      <c r="Q53" s="17"/>
      <c r="R53" s="51"/>
      <c r="S53" s="32"/>
      <c r="T53" s="34"/>
      <c r="U53" s="34"/>
      <c r="V53" s="34"/>
      <c r="W53" s="34"/>
      <c r="X53" s="34"/>
      <c r="Y53" s="44"/>
    </row>
    <row r="54" spans="1:25" x14ac:dyDescent="0.3">
      <c r="A54" s="9"/>
      <c r="B54" s="2"/>
      <c r="C54" s="2"/>
      <c r="D54" s="2"/>
      <c r="E54" s="2"/>
      <c r="F54" s="2"/>
      <c r="G54" s="2"/>
      <c r="H54" s="10"/>
      <c r="I54" s="17"/>
      <c r="J54" s="2" t="str">
        <f>IFERROR(VLOOKUP(I54,'Address &amp; Borough Info'!$B$3:$D$370,3,FALSE),"")</f>
        <v/>
      </c>
      <c r="K54" s="23" t="str">
        <f>IFERROR(VLOOKUP(I54,'Address &amp; Borough Info'!$B$3:$D$370,2,FALSE),"")</f>
        <v/>
      </c>
      <c r="L54" s="32"/>
      <c r="M54" s="36"/>
      <c r="N54" s="36" t="str">
        <f t="shared" si="1"/>
        <v/>
      </c>
      <c r="O54" s="23"/>
      <c r="P54" s="9"/>
      <c r="Q54" s="17"/>
      <c r="R54" s="51"/>
      <c r="S54" s="32"/>
      <c r="T54" s="34"/>
      <c r="U54" s="34"/>
      <c r="V54" s="34"/>
      <c r="W54" s="34"/>
      <c r="X54" s="34"/>
      <c r="Y54" s="44"/>
    </row>
    <row r="55" spans="1:25" x14ac:dyDescent="0.3">
      <c r="A55" s="9"/>
      <c r="B55" s="2"/>
      <c r="C55" s="2"/>
      <c r="D55" s="2"/>
      <c r="E55" s="2"/>
      <c r="F55" s="2"/>
      <c r="G55" s="2"/>
      <c r="H55" s="10"/>
      <c r="I55" s="17"/>
      <c r="J55" s="2" t="str">
        <f>IFERROR(VLOOKUP(I55,'Address &amp; Borough Info'!$B$3:$D$370,3,FALSE),"")</f>
        <v/>
      </c>
      <c r="K55" s="23" t="str">
        <f>IFERROR(VLOOKUP(I55,'Address &amp; Borough Info'!$B$3:$D$370,2,FALSE),"")</f>
        <v/>
      </c>
      <c r="L55" s="32"/>
      <c r="M55" s="36"/>
      <c r="N55" s="36" t="str">
        <f t="shared" si="1"/>
        <v/>
      </c>
      <c r="O55" s="23"/>
      <c r="P55" s="9"/>
      <c r="Q55" s="17"/>
      <c r="R55" s="51"/>
      <c r="S55" s="32"/>
      <c r="T55" s="34"/>
      <c r="U55" s="34"/>
      <c r="V55" s="34"/>
      <c r="W55" s="34"/>
      <c r="X55" s="34"/>
      <c r="Y55" s="44"/>
    </row>
    <row r="56" spans="1:25" x14ac:dyDescent="0.3">
      <c r="A56" s="9"/>
      <c r="B56" s="2"/>
      <c r="C56" s="2"/>
      <c r="D56" s="2"/>
      <c r="E56" s="2"/>
      <c r="F56" s="2"/>
      <c r="G56" s="2"/>
      <c r="H56" s="10"/>
      <c r="I56" s="17"/>
      <c r="J56" s="2" t="str">
        <f>IFERROR(VLOOKUP(I56,'Address &amp; Borough Info'!$B$3:$D$370,3,FALSE),"")</f>
        <v/>
      </c>
      <c r="K56" s="23" t="str">
        <f>IFERROR(VLOOKUP(I56,'Address &amp; Borough Info'!$B$3:$D$370,2,FALSE),"")</f>
        <v/>
      </c>
      <c r="L56" s="32"/>
      <c r="M56" s="36"/>
      <c r="N56" s="36" t="str">
        <f t="shared" si="1"/>
        <v/>
      </c>
      <c r="O56" s="23"/>
      <c r="P56" s="9"/>
      <c r="Q56" s="17"/>
      <c r="R56" s="51"/>
      <c r="S56" s="32"/>
      <c r="T56" s="34"/>
      <c r="U56" s="34"/>
      <c r="V56" s="34"/>
      <c r="W56" s="34"/>
      <c r="X56" s="34"/>
      <c r="Y56" s="44"/>
    </row>
    <row r="57" spans="1:25" x14ac:dyDescent="0.3">
      <c r="A57" s="9"/>
      <c r="B57" s="2"/>
      <c r="C57" s="2"/>
      <c r="D57" s="2"/>
      <c r="E57" s="2"/>
      <c r="F57" s="2"/>
      <c r="G57" s="2"/>
      <c r="H57" s="10"/>
      <c r="I57" s="17"/>
      <c r="J57" s="2" t="str">
        <f>IFERROR(VLOOKUP(I57,'Address &amp; Borough Info'!$B$3:$D$370,3,FALSE),"")</f>
        <v/>
      </c>
      <c r="K57" s="23" t="str">
        <f>IFERROR(VLOOKUP(I57,'Address &amp; Borough Info'!$B$3:$D$370,2,FALSE),"")</f>
        <v/>
      </c>
      <c r="L57" s="32"/>
      <c r="M57" s="36"/>
      <c r="N57" s="36" t="str">
        <f t="shared" si="1"/>
        <v/>
      </c>
      <c r="O57" s="23"/>
      <c r="P57" s="9"/>
      <c r="Q57" s="17"/>
      <c r="R57" s="51"/>
      <c r="S57" s="32"/>
      <c r="T57" s="34"/>
      <c r="U57" s="34"/>
      <c r="V57" s="34"/>
      <c r="W57" s="34"/>
      <c r="X57" s="34"/>
      <c r="Y57" s="44"/>
    </row>
    <row r="58" spans="1:25" x14ac:dyDescent="0.3">
      <c r="A58" s="9"/>
      <c r="B58" s="2"/>
      <c r="C58" s="2"/>
      <c r="D58" s="2"/>
      <c r="E58" s="2"/>
      <c r="F58" s="2"/>
      <c r="G58" s="2"/>
      <c r="H58" s="10"/>
      <c r="I58" s="17"/>
      <c r="J58" s="2" t="str">
        <f>IFERROR(VLOOKUP(I58,'Address &amp; Borough Info'!$B$3:$D$370,3,FALSE),"")</f>
        <v/>
      </c>
      <c r="K58" s="23" t="str">
        <f>IFERROR(VLOOKUP(I58,'Address &amp; Borough Info'!$B$3:$D$370,2,FALSE),"")</f>
        <v/>
      </c>
      <c r="L58" s="32"/>
      <c r="M58" s="36"/>
      <c r="N58" s="36" t="str">
        <f t="shared" si="1"/>
        <v/>
      </c>
      <c r="O58" s="23"/>
      <c r="P58" s="9"/>
      <c r="Q58" s="17"/>
      <c r="R58" s="51"/>
      <c r="S58" s="32"/>
      <c r="T58" s="34"/>
      <c r="U58" s="34"/>
      <c r="V58" s="34"/>
      <c r="W58" s="34"/>
      <c r="X58" s="34"/>
      <c r="Y58" s="44"/>
    </row>
    <row r="59" spans="1:25" x14ac:dyDescent="0.3">
      <c r="A59" s="9"/>
      <c r="B59" s="2"/>
      <c r="C59" s="2"/>
      <c r="D59" s="2"/>
      <c r="E59" s="2"/>
      <c r="F59" s="2"/>
      <c r="G59" s="2"/>
      <c r="H59" s="10"/>
      <c r="I59" s="17"/>
      <c r="J59" s="2" t="str">
        <f>IFERROR(VLOOKUP(I59,'Address &amp; Borough Info'!$B$3:$D$370,3,FALSE),"")</f>
        <v/>
      </c>
      <c r="K59" s="23" t="str">
        <f>IFERROR(VLOOKUP(I59,'Address &amp; Borough Info'!$B$3:$D$370,2,FALSE),"")</f>
        <v/>
      </c>
      <c r="L59" s="32"/>
      <c r="M59" s="36"/>
      <c r="N59" s="36" t="str">
        <f t="shared" si="1"/>
        <v/>
      </c>
      <c r="O59" s="23"/>
      <c r="P59" s="9"/>
      <c r="Q59" s="17"/>
      <c r="R59" s="51"/>
      <c r="S59" s="32"/>
      <c r="T59" s="34"/>
      <c r="U59" s="34"/>
      <c r="V59" s="34"/>
      <c r="W59" s="34"/>
      <c r="X59" s="34"/>
      <c r="Y59" s="44"/>
    </row>
    <row r="60" spans="1:25" x14ac:dyDescent="0.3">
      <c r="A60" s="9"/>
      <c r="B60" s="2"/>
      <c r="C60" s="2"/>
      <c r="D60" s="2"/>
      <c r="E60" s="2"/>
      <c r="F60" s="2"/>
      <c r="G60" s="2"/>
      <c r="H60" s="10"/>
      <c r="I60" s="17"/>
      <c r="J60" s="2" t="str">
        <f>IFERROR(VLOOKUP(I60,'Address &amp; Borough Info'!$B$3:$D$370,3,FALSE),"")</f>
        <v/>
      </c>
      <c r="K60" s="23" t="str">
        <f>IFERROR(VLOOKUP(I60,'Address &amp; Borough Info'!$B$3:$D$370,2,FALSE),"")</f>
        <v/>
      </c>
      <c r="L60" s="32"/>
      <c r="M60" s="36"/>
      <c r="N60" s="36" t="str">
        <f t="shared" si="1"/>
        <v/>
      </c>
      <c r="O60" s="23"/>
      <c r="P60" s="9"/>
      <c r="Q60" s="17"/>
      <c r="R60" s="51"/>
      <c r="S60" s="32"/>
      <c r="T60" s="34"/>
      <c r="U60" s="34"/>
      <c r="V60" s="34"/>
      <c r="W60" s="34"/>
      <c r="X60" s="34"/>
      <c r="Y60" s="44"/>
    </row>
    <row r="61" spans="1:25" x14ac:dyDescent="0.3">
      <c r="A61" s="9"/>
      <c r="B61" s="2"/>
      <c r="C61" s="2"/>
      <c r="D61" s="2"/>
      <c r="E61" s="2"/>
      <c r="F61" s="2"/>
      <c r="G61" s="2"/>
      <c r="H61" s="10"/>
      <c r="I61" s="17"/>
      <c r="J61" s="2" t="str">
        <f>IFERROR(VLOOKUP(I61,'Address &amp; Borough Info'!$B$3:$D$370,3,FALSE),"")</f>
        <v/>
      </c>
      <c r="K61" s="23" t="str">
        <f>IFERROR(VLOOKUP(I61,'Address &amp; Borough Info'!$B$3:$D$370,2,FALSE),"")</f>
        <v/>
      </c>
      <c r="L61" s="32"/>
      <c r="M61" s="36"/>
      <c r="N61" s="36" t="str">
        <f t="shared" si="1"/>
        <v/>
      </c>
      <c r="O61" s="23"/>
      <c r="P61" s="9"/>
      <c r="Q61" s="17"/>
      <c r="R61" s="51"/>
      <c r="S61" s="32"/>
      <c r="T61" s="34"/>
      <c r="U61" s="34"/>
      <c r="V61" s="34"/>
      <c r="W61" s="34"/>
      <c r="X61" s="34"/>
      <c r="Y61" s="44"/>
    </row>
    <row r="62" spans="1:25" x14ac:dyDescent="0.3">
      <c r="A62" s="9"/>
      <c r="B62" s="2"/>
      <c r="C62" s="2"/>
      <c r="D62" s="2"/>
      <c r="E62" s="2"/>
      <c r="F62" s="2"/>
      <c r="G62" s="2"/>
      <c r="H62" s="10"/>
      <c r="I62" s="17"/>
      <c r="J62" s="2" t="str">
        <f>IFERROR(VLOOKUP(I62,'Address &amp; Borough Info'!$B$3:$D$370,3,FALSE),"")</f>
        <v/>
      </c>
      <c r="K62" s="23" t="str">
        <f>IFERROR(VLOOKUP(I62,'Address &amp; Borough Info'!$B$3:$D$370,2,FALSE),"")</f>
        <v/>
      </c>
      <c r="L62" s="32"/>
      <c r="M62" s="36"/>
      <c r="N62" s="36" t="str">
        <f t="shared" si="1"/>
        <v/>
      </c>
      <c r="O62" s="23"/>
      <c r="P62" s="9"/>
      <c r="Q62" s="17"/>
      <c r="R62" s="51"/>
      <c r="S62" s="32"/>
      <c r="T62" s="34"/>
      <c r="U62" s="34"/>
      <c r="V62" s="34"/>
      <c r="W62" s="34"/>
      <c r="X62" s="34"/>
      <c r="Y62" s="44"/>
    </row>
    <row r="63" spans="1:25" x14ac:dyDescent="0.3">
      <c r="A63" s="9"/>
      <c r="B63" s="2"/>
      <c r="C63" s="2"/>
      <c r="D63" s="2"/>
      <c r="E63" s="2"/>
      <c r="F63" s="2"/>
      <c r="G63" s="2"/>
      <c r="H63" s="10"/>
      <c r="I63" s="17"/>
      <c r="J63" s="2" t="str">
        <f>IFERROR(VLOOKUP(I63,'Address &amp; Borough Info'!$B$3:$D$370,3,FALSE),"")</f>
        <v/>
      </c>
      <c r="K63" s="23" t="str">
        <f>IFERROR(VLOOKUP(I63,'Address &amp; Borough Info'!$B$3:$D$370,2,FALSE),"")</f>
        <v/>
      </c>
      <c r="L63" s="32"/>
      <c r="M63" s="36"/>
      <c r="N63" s="36" t="str">
        <f t="shared" si="1"/>
        <v/>
      </c>
      <c r="O63" s="23"/>
      <c r="P63" s="9"/>
      <c r="Q63" s="17"/>
      <c r="R63" s="51"/>
      <c r="S63" s="32"/>
      <c r="T63" s="34"/>
      <c r="U63" s="34"/>
      <c r="V63" s="34"/>
      <c r="W63" s="34"/>
      <c r="X63" s="34"/>
      <c r="Y63" s="44"/>
    </row>
    <row r="64" spans="1:25" x14ac:dyDescent="0.3">
      <c r="A64" s="9"/>
      <c r="B64" s="2"/>
      <c r="C64" s="2"/>
      <c r="D64" s="2"/>
      <c r="E64" s="2"/>
      <c r="F64" s="2"/>
      <c r="G64" s="2"/>
      <c r="H64" s="10"/>
      <c r="I64" s="17"/>
      <c r="J64" s="2" t="str">
        <f>IFERROR(VLOOKUP(I64,'Address &amp; Borough Info'!$B$3:$D$370,3,FALSE),"")</f>
        <v/>
      </c>
      <c r="K64" s="23" t="str">
        <f>IFERROR(VLOOKUP(I64,'Address &amp; Borough Info'!$B$3:$D$370,2,FALSE),"")</f>
        <v/>
      </c>
      <c r="L64" s="32"/>
      <c r="M64" s="36"/>
      <c r="N64" s="36" t="str">
        <f t="shared" si="1"/>
        <v/>
      </c>
      <c r="O64" s="23"/>
      <c r="P64" s="9"/>
      <c r="Q64" s="17"/>
      <c r="R64" s="51"/>
      <c r="S64" s="32"/>
      <c r="T64" s="34"/>
      <c r="U64" s="34"/>
      <c r="V64" s="34"/>
      <c r="W64" s="34"/>
      <c r="X64" s="34"/>
      <c r="Y64" s="44"/>
    </row>
    <row r="65" spans="1:25" x14ac:dyDescent="0.3">
      <c r="A65" s="9"/>
      <c r="B65" s="2"/>
      <c r="C65" s="2"/>
      <c r="D65" s="2"/>
      <c r="E65" s="2"/>
      <c r="F65" s="2"/>
      <c r="G65" s="2"/>
      <c r="H65" s="10"/>
      <c r="I65" s="17"/>
      <c r="J65" s="2" t="str">
        <f>IFERROR(VLOOKUP(I65,'Address &amp; Borough Info'!$B$3:$D$370,3,FALSE),"")</f>
        <v/>
      </c>
      <c r="K65" s="23" t="str">
        <f>IFERROR(VLOOKUP(I65,'Address &amp; Borough Info'!$B$3:$D$370,2,FALSE),"")</f>
        <v/>
      </c>
      <c r="L65" s="32"/>
      <c r="M65" s="36"/>
      <c r="N65" s="36" t="str">
        <f t="shared" si="1"/>
        <v/>
      </c>
      <c r="O65" s="23"/>
      <c r="P65" s="9"/>
      <c r="Q65" s="17"/>
      <c r="R65" s="51"/>
      <c r="S65" s="32"/>
      <c r="T65" s="34"/>
      <c r="U65" s="34"/>
      <c r="V65" s="34"/>
      <c r="W65" s="34"/>
      <c r="X65" s="34"/>
      <c r="Y65" s="44"/>
    </row>
    <row r="66" spans="1:25" x14ac:dyDescent="0.3">
      <c r="A66" s="9"/>
      <c r="B66" s="2"/>
      <c r="C66" s="2"/>
      <c r="D66" s="2"/>
      <c r="E66" s="2"/>
      <c r="F66" s="2"/>
      <c r="G66" s="2"/>
      <c r="H66" s="10"/>
      <c r="I66" s="17"/>
      <c r="J66" s="2" t="str">
        <f>IFERROR(VLOOKUP(I66,'Address &amp; Borough Info'!$B$3:$D$370,3,FALSE),"")</f>
        <v/>
      </c>
      <c r="K66" s="23" t="str">
        <f>IFERROR(VLOOKUP(I66,'Address &amp; Borough Info'!$B$3:$D$370,2,FALSE),"")</f>
        <v/>
      </c>
      <c r="L66" s="32"/>
      <c r="M66" s="36"/>
      <c r="N66" s="36" t="str">
        <f t="shared" si="1"/>
        <v/>
      </c>
      <c r="O66" s="23"/>
      <c r="P66" s="9"/>
      <c r="Q66" s="17"/>
      <c r="R66" s="51"/>
      <c r="S66" s="32"/>
      <c r="T66" s="34"/>
      <c r="U66" s="34"/>
      <c r="V66" s="34"/>
      <c r="W66" s="34"/>
      <c r="X66" s="34"/>
      <c r="Y66" s="44"/>
    </row>
    <row r="67" spans="1:25" x14ac:dyDescent="0.3">
      <c r="A67" s="9"/>
      <c r="B67" s="2"/>
      <c r="C67" s="2"/>
      <c r="D67" s="2"/>
      <c r="E67" s="2"/>
      <c r="F67" s="2"/>
      <c r="G67" s="2"/>
      <c r="H67" s="10"/>
      <c r="I67" s="17"/>
      <c r="J67" s="2" t="str">
        <f>IFERROR(VLOOKUP(I67,'Address &amp; Borough Info'!$B$3:$D$370,3,FALSE),"")</f>
        <v/>
      </c>
      <c r="K67" s="23" t="str">
        <f>IFERROR(VLOOKUP(I67,'Address &amp; Borough Info'!$B$3:$D$370,2,FALSE),"")</f>
        <v/>
      </c>
      <c r="L67" s="32"/>
      <c r="M67" s="36"/>
      <c r="N67" s="36" t="str">
        <f t="shared" si="1"/>
        <v/>
      </c>
      <c r="O67" s="23"/>
      <c r="P67" s="9"/>
      <c r="Q67" s="17"/>
      <c r="R67" s="51"/>
      <c r="S67" s="32"/>
      <c r="T67" s="34"/>
      <c r="U67" s="34"/>
      <c r="V67" s="34"/>
      <c r="W67" s="34"/>
      <c r="X67" s="34"/>
      <c r="Y67" s="44"/>
    </row>
    <row r="68" spans="1:25" x14ac:dyDescent="0.3">
      <c r="A68" s="9"/>
      <c r="B68" s="2"/>
      <c r="C68" s="2"/>
      <c r="D68" s="2"/>
      <c r="E68" s="2"/>
      <c r="F68" s="2"/>
      <c r="G68" s="2"/>
      <c r="H68" s="10"/>
      <c r="I68" s="17"/>
      <c r="J68" s="2" t="str">
        <f>IFERROR(VLOOKUP(I68,'Address &amp; Borough Info'!$B$3:$D$370,3,FALSE),"")</f>
        <v/>
      </c>
      <c r="K68" s="23" t="str">
        <f>IFERROR(VLOOKUP(I68,'Address &amp; Borough Info'!$B$3:$D$370,2,FALSE),"")</f>
        <v/>
      </c>
      <c r="L68" s="32"/>
      <c r="M68" s="36"/>
      <c r="N68" s="36" t="str">
        <f t="shared" si="1"/>
        <v/>
      </c>
      <c r="O68" s="23"/>
      <c r="P68" s="9"/>
      <c r="Q68" s="17"/>
      <c r="R68" s="51"/>
      <c r="S68" s="32"/>
      <c r="T68" s="34"/>
      <c r="U68" s="34"/>
      <c r="V68" s="34"/>
      <c r="W68" s="34"/>
      <c r="X68" s="34"/>
      <c r="Y68" s="44"/>
    </row>
    <row r="69" spans="1:25" x14ac:dyDescent="0.3">
      <c r="A69" s="9"/>
      <c r="B69" s="2"/>
      <c r="C69" s="2"/>
      <c r="D69" s="2"/>
      <c r="E69" s="2"/>
      <c r="F69" s="2"/>
      <c r="G69" s="2"/>
      <c r="H69" s="10"/>
      <c r="I69" s="17"/>
      <c r="J69" s="2" t="str">
        <f>IFERROR(VLOOKUP(I69,'Address &amp; Borough Info'!$B$3:$D$370,3,FALSE),"")</f>
        <v/>
      </c>
      <c r="K69" s="23" t="str">
        <f>IFERROR(VLOOKUP(I69,'Address &amp; Borough Info'!$B$3:$D$370,2,FALSE),"")</f>
        <v/>
      </c>
      <c r="L69" s="32"/>
      <c r="M69" s="36"/>
      <c r="N69" s="36" t="str">
        <f t="shared" si="1"/>
        <v/>
      </c>
      <c r="O69" s="23"/>
      <c r="P69" s="9"/>
      <c r="Q69" s="17"/>
      <c r="R69" s="51"/>
      <c r="S69" s="32"/>
      <c r="T69" s="34"/>
      <c r="U69" s="34"/>
      <c r="V69" s="34"/>
      <c r="W69" s="34"/>
      <c r="X69" s="34"/>
      <c r="Y69" s="44"/>
    </row>
    <row r="70" spans="1:25" x14ac:dyDescent="0.3">
      <c r="A70" s="9"/>
      <c r="B70" s="2"/>
      <c r="C70" s="2"/>
      <c r="D70" s="2"/>
      <c r="E70" s="2"/>
      <c r="F70" s="2"/>
      <c r="G70" s="2"/>
      <c r="H70" s="10"/>
      <c r="I70" s="17"/>
      <c r="J70" s="2" t="str">
        <f>IFERROR(VLOOKUP(I70,'Address &amp; Borough Info'!$B$3:$D$370,3,FALSE),"")</f>
        <v/>
      </c>
      <c r="K70" s="23" t="str">
        <f>IFERROR(VLOOKUP(I70,'Address &amp; Borough Info'!$B$3:$D$370,2,FALSE),"")</f>
        <v/>
      </c>
      <c r="L70" s="32"/>
      <c r="M70" s="36"/>
      <c r="N70" s="36" t="str">
        <f t="shared" si="1"/>
        <v/>
      </c>
      <c r="O70" s="23"/>
      <c r="P70" s="9"/>
      <c r="Q70" s="17"/>
      <c r="R70" s="51"/>
      <c r="S70" s="32"/>
      <c r="T70" s="34"/>
      <c r="U70" s="34"/>
      <c r="V70" s="34"/>
      <c r="W70" s="34"/>
      <c r="X70" s="34"/>
      <c r="Y70" s="44"/>
    </row>
    <row r="71" spans="1:25" x14ac:dyDescent="0.3">
      <c r="A71" s="9"/>
      <c r="B71" s="2"/>
      <c r="C71" s="2"/>
      <c r="D71" s="2"/>
      <c r="E71" s="2"/>
      <c r="F71" s="2"/>
      <c r="G71" s="2"/>
      <c r="H71" s="10"/>
      <c r="I71" s="17"/>
      <c r="J71" s="2" t="str">
        <f>IFERROR(VLOOKUP(I71,'Address &amp; Borough Info'!$B$3:$D$370,3,FALSE),"")</f>
        <v/>
      </c>
      <c r="K71" s="23" t="str">
        <f>IFERROR(VLOOKUP(I71,'Address &amp; Borough Info'!$B$3:$D$370,2,FALSE),"")</f>
        <v/>
      </c>
      <c r="L71" s="32"/>
      <c r="M71" s="36"/>
      <c r="N71" s="36" t="str">
        <f t="shared" si="1"/>
        <v/>
      </c>
      <c r="O71" s="23"/>
      <c r="P71" s="9"/>
      <c r="Q71" s="17"/>
      <c r="R71" s="51"/>
      <c r="S71" s="32"/>
      <c r="T71" s="34"/>
      <c r="U71" s="34"/>
      <c r="V71" s="34"/>
      <c r="W71" s="34"/>
      <c r="X71" s="34"/>
      <c r="Y71" s="44"/>
    </row>
    <row r="72" spans="1:25" x14ac:dyDescent="0.3">
      <c r="A72" s="9"/>
      <c r="B72" s="2"/>
      <c r="C72" s="2"/>
      <c r="D72" s="2"/>
      <c r="E72" s="2"/>
      <c r="F72" s="2"/>
      <c r="G72" s="2"/>
      <c r="H72" s="10"/>
      <c r="I72" s="17"/>
      <c r="J72" s="2" t="str">
        <f>IFERROR(VLOOKUP(I72,'Address &amp; Borough Info'!$B$3:$D$370,3,FALSE),"")</f>
        <v/>
      </c>
      <c r="K72" s="23" t="str">
        <f>IFERROR(VLOOKUP(I72,'Address &amp; Borough Info'!$B$3:$D$370,2,FALSE),"")</f>
        <v/>
      </c>
      <c r="L72" s="32"/>
      <c r="M72" s="36"/>
      <c r="N72" s="36" t="str">
        <f t="shared" ref="N72:N99" si="2">J72</f>
        <v/>
      </c>
      <c r="O72" s="23"/>
      <c r="P72" s="9"/>
      <c r="Q72" s="17"/>
      <c r="R72" s="51"/>
      <c r="S72" s="32"/>
      <c r="T72" s="34"/>
      <c r="U72" s="34"/>
      <c r="V72" s="34"/>
      <c r="W72" s="34"/>
      <c r="X72" s="34"/>
      <c r="Y72" s="44"/>
    </row>
    <row r="73" spans="1:25" x14ac:dyDescent="0.3">
      <c r="A73" s="9"/>
      <c r="B73" s="2"/>
      <c r="C73" s="2"/>
      <c r="D73" s="2"/>
      <c r="E73" s="2"/>
      <c r="F73" s="2"/>
      <c r="G73" s="2"/>
      <c r="H73" s="10"/>
      <c r="I73" s="17"/>
      <c r="J73" s="2" t="str">
        <f>IFERROR(VLOOKUP(I73,'Address &amp; Borough Info'!$B$3:$D$370,3,FALSE),"")</f>
        <v/>
      </c>
      <c r="K73" s="23" t="str">
        <f>IFERROR(VLOOKUP(I73,'Address &amp; Borough Info'!$B$3:$D$370,2,FALSE),"")</f>
        <v/>
      </c>
      <c r="L73" s="32"/>
      <c r="M73" s="36"/>
      <c r="N73" s="36" t="str">
        <f t="shared" si="2"/>
        <v/>
      </c>
      <c r="O73" s="23"/>
      <c r="P73" s="9"/>
      <c r="Q73" s="17"/>
      <c r="R73" s="51"/>
      <c r="S73" s="32"/>
      <c r="T73" s="34"/>
      <c r="U73" s="34"/>
      <c r="V73" s="34"/>
      <c r="W73" s="34"/>
      <c r="X73" s="34"/>
      <c r="Y73" s="44"/>
    </row>
    <row r="74" spans="1:25" x14ac:dyDescent="0.3">
      <c r="A74" s="9"/>
      <c r="B74" s="2"/>
      <c r="C74" s="2"/>
      <c r="D74" s="2"/>
      <c r="E74" s="2"/>
      <c r="F74" s="2"/>
      <c r="G74" s="2"/>
      <c r="H74" s="10"/>
      <c r="I74" s="17"/>
      <c r="J74" s="2" t="str">
        <f>IFERROR(VLOOKUP(I74,'Address &amp; Borough Info'!$B$3:$D$370,3,FALSE),"")</f>
        <v/>
      </c>
      <c r="K74" s="23" t="str">
        <f>IFERROR(VLOOKUP(I74,'Address &amp; Borough Info'!$B$3:$D$370,2,FALSE),"")</f>
        <v/>
      </c>
      <c r="L74" s="32"/>
      <c r="M74" s="36"/>
      <c r="N74" s="36" t="str">
        <f t="shared" si="2"/>
        <v/>
      </c>
      <c r="O74" s="23"/>
      <c r="P74" s="9"/>
      <c r="Q74" s="17"/>
      <c r="R74" s="51"/>
      <c r="S74" s="32"/>
      <c r="T74" s="34"/>
      <c r="U74" s="34"/>
      <c r="V74" s="34"/>
      <c r="W74" s="34"/>
      <c r="X74" s="34"/>
      <c r="Y74" s="44"/>
    </row>
    <row r="75" spans="1:25" x14ac:dyDescent="0.3">
      <c r="A75" s="9"/>
      <c r="B75" s="2"/>
      <c r="C75" s="2"/>
      <c r="D75" s="2"/>
      <c r="E75" s="2"/>
      <c r="F75" s="2"/>
      <c r="G75" s="2"/>
      <c r="H75" s="10"/>
      <c r="I75" s="17"/>
      <c r="J75" s="2" t="str">
        <f>IFERROR(VLOOKUP(I75,'Address &amp; Borough Info'!$B$3:$D$370,3,FALSE),"")</f>
        <v/>
      </c>
      <c r="K75" s="23" t="str">
        <f>IFERROR(VLOOKUP(I75,'Address &amp; Borough Info'!$B$3:$D$370,2,FALSE),"")</f>
        <v/>
      </c>
      <c r="L75" s="32"/>
      <c r="M75" s="36"/>
      <c r="N75" s="36" t="str">
        <f t="shared" si="2"/>
        <v/>
      </c>
      <c r="O75" s="23"/>
      <c r="P75" s="9"/>
      <c r="Q75" s="17"/>
      <c r="R75" s="51"/>
      <c r="S75" s="32"/>
      <c r="T75" s="34"/>
      <c r="U75" s="34"/>
      <c r="V75" s="34"/>
      <c r="W75" s="34"/>
      <c r="X75" s="34"/>
      <c r="Y75" s="44"/>
    </row>
    <row r="76" spans="1:25" x14ac:dyDescent="0.3">
      <c r="A76" s="9"/>
      <c r="B76" s="2"/>
      <c r="C76" s="2"/>
      <c r="D76" s="2"/>
      <c r="E76" s="2"/>
      <c r="F76" s="2"/>
      <c r="G76" s="2"/>
      <c r="H76" s="10"/>
      <c r="I76" s="17"/>
      <c r="J76" s="2" t="str">
        <f>IFERROR(VLOOKUP(I76,'Address &amp; Borough Info'!$B$3:$D$370,3,FALSE),"")</f>
        <v/>
      </c>
      <c r="K76" s="23" t="str">
        <f>IFERROR(VLOOKUP(I76,'Address &amp; Borough Info'!$B$3:$D$370,2,FALSE),"")</f>
        <v/>
      </c>
      <c r="L76" s="32"/>
      <c r="M76" s="36"/>
      <c r="N76" s="36" t="str">
        <f t="shared" si="2"/>
        <v/>
      </c>
      <c r="O76" s="23"/>
      <c r="P76" s="9"/>
      <c r="Q76" s="17"/>
      <c r="R76" s="51"/>
      <c r="S76" s="32"/>
      <c r="T76" s="34"/>
      <c r="U76" s="34"/>
      <c r="V76" s="34"/>
      <c r="W76" s="34"/>
      <c r="X76" s="34"/>
      <c r="Y76" s="44"/>
    </row>
    <row r="77" spans="1:25" x14ac:dyDescent="0.3">
      <c r="A77" s="9"/>
      <c r="B77" s="2"/>
      <c r="C77" s="2"/>
      <c r="D77" s="2"/>
      <c r="E77" s="2"/>
      <c r="F77" s="2"/>
      <c r="G77" s="2"/>
      <c r="H77" s="10"/>
      <c r="I77" s="17"/>
      <c r="J77" s="2" t="str">
        <f>IFERROR(VLOOKUP(I77,'Address &amp; Borough Info'!$B$3:$D$370,3,FALSE),"")</f>
        <v/>
      </c>
      <c r="K77" s="23" t="str">
        <f>IFERROR(VLOOKUP(I77,'Address &amp; Borough Info'!$B$3:$D$370,2,FALSE),"")</f>
        <v/>
      </c>
      <c r="L77" s="32"/>
      <c r="M77" s="36"/>
      <c r="N77" s="36" t="str">
        <f t="shared" si="2"/>
        <v/>
      </c>
      <c r="O77" s="23"/>
      <c r="P77" s="9"/>
      <c r="Q77" s="17"/>
      <c r="R77" s="51"/>
      <c r="S77" s="32"/>
      <c r="T77" s="34"/>
      <c r="U77" s="34"/>
      <c r="V77" s="34"/>
      <c r="W77" s="34"/>
      <c r="X77" s="34"/>
      <c r="Y77" s="44"/>
    </row>
    <row r="78" spans="1:25" x14ac:dyDescent="0.3">
      <c r="A78" s="9"/>
      <c r="B78" s="2"/>
      <c r="C78" s="2"/>
      <c r="D78" s="2"/>
      <c r="E78" s="2"/>
      <c r="F78" s="2"/>
      <c r="G78" s="2"/>
      <c r="H78" s="10"/>
      <c r="I78" s="17"/>
      <c r="J78" s="2" t="str">
        <f>IFERROR(VLOOKUP(I78,'Address &amp; Borough Info'!$B$3:$D$370,3,FALSE),"")</f>
        <v/>
      </c>
      <c r="K78" s="23" t="str">
        <f>IFERROR(VLOOKUP(I78,'Address &amp; Borough Info'!$B$3:$D$370,2,FALSE),"")</f>
        <v/>
      </c>
      <c r="L78" s="32"/>
      <c r="M78" s="36"/>
      <c r="N78" s="36" t="str">
        <f t="shared" si="2"/>
        <v/>
      </c>
      <c r="O78" s="23"/>
      <c r="P78" s="9"/>
      <c r="Q78" s="17"/>
      <c r="R78" s="51"/>
      <c r="S78" s="32"/>
      <c r="T78" s="34"/>
      <c r="U78" s="34"/>
      <c r="V78" s="34"/>
      <c r="W78" s="34"/>
      <c r="X78" s="34"/>
      <c r="Y78" s="44"/>
    </row>
    <row r="79" spans="1:25" x14ac:dyDescent="0.3">
      <c r="A79" s="9"/>
      <c r="B79" s="2"/>
      <c r="C79" s="2"/>
      <c r="D79" s="2"/>
      <c r="E79" s="2"/>
      <c r="F79" s="2"/>
      <c r="G79" s="2"/>
      <c r="H79" s="10"/>
      <c r="I79" s="17"/>
      <c r="J79" s="2" t="str">
        <f>IFERROR(VLOOKUP(I79,'Address &amp; Borough Info'!$B$3:$D$370,3,FALSE),"")</f>
        <v/>
      </c>
      <c r="K79" s="23" t="str">
        <f>IFERROR(VLOOKUP(I79,'Address &amp; Borough Info'!$B$3:$D$370,2,FALSE),"")</f>
        <v/>
      </c>
      <c r="L79" s="32"/>
      <c r="M79" s="36"/>
      <c r="N79" s="36" t="str">
        <f t="shared" si="2"/>
        <v/>
      </c>
      <c r="O79" s="23"/>
      <c r="P79" s="9"/>
      <c r="Q79" s="17"/>
      <c r="R79" s="51"/>
      <c r="S79" s="32"/>
      <c r="T79" s="34"/>
      <c r="U79" s="34"/>
      <c r="V79" s="34"/>
      <c r="W79" s="34"/>
      <c r="X79" s="34"/>
      <c r="Y79" s="44"/>
    </row>
    <row r="80" spans="1:25" x14ac:dyDescent="0.3">
      <c r="A80" s="9"/>
      <c r="B80" s="2"/>
      <c r="C80" s="2"/>
      <c r="D80" s="2"/>
      <c r="E80" s="2"/>
      <c r="F80" s="2"/>
      <c r="G80" s="2"/>
      <c r="H80" s="10"/>
      <c r="I80" s="17"/>
      <c r="J80" s="2" t="str">
        <f>IFERROR(VLOOKUP(I80,'Address &amp; Borough Info'!$B$3:$D$370,3,FALSE),"")</f>
        <v/>
      </c>
      <c r="K80" s="23" t="str">
        <f>IFERROR(VLOOKUP(I80,'Address &amp; Borough Info'!$B$3:$D$370,2,FALSE),"")</f>
        <v/>
      </c>
      <c r="L80" s="32"/>
      <c r="M80" s="36"/>
      <c r="N80" s="36" t="str">
        <f t="shared" si="2"/>
        <v/>
      </c>
      <c r="O80" s="23"/>
      <c r="P80" s="9"/>
      <c r="Q80" s="17"/>
      <c r="R80" s="51"/>
      <c r="S80" s="32"/>
      <c r="T80" s="34"/>
      <c r="U80" s="34"/>
      <c r="V80" s="34"/>
      <c r="W80" s="34"/>
      <c r="X80" s="34"/>
      <c r="Y80" s="44"/>
    </row>
    <row r="81" spans="1:25" x14ac:dyDescent="0.3">
      <c r="A81" s="9"/>
      <c r="B81" s="2"/>
      <c r="C81" s="2"/>
      <c r="D81" s="2"/>
      <c r="E81" s="2"/>
      <c r="F81" s="2"/>
      <c r="G81" s="2"/>
      <c r="H81" s="10"/>
      <c r="I81" s="17"/>
      <c r="J81" s="2" t="str">
        <f>IFERROR(VLOOKUP(I81,'Address &amp; Borough Info'!$B$3:$D$370,3,FALSE),"")</f>
        <v/>
      </c>
      <c r="K81" s="23" t="str">
        <f>IFERROR(VLOOKUP(I81,'Address &amp; Borough Info'!$B$3:$D$370,2,FALSE),"")</f>
        <v/>
      </c>
      <c r="L81" s="32"/>
      <c r="M81" s="36"/>
      <c r="N81" s="36" t="str">
        <f t="shared" si="2"/>
        <v/>
      </c>
      <c r="O81" s="23"/>
      <c r="P81" s="9"/>
      <c r="Q81" s="17"/>
      <c r="R81" s="51"/>
      <c r="S81" s="32"/>
      <c r="T81" s="34"/>
      <c r="U81" s="34"/>
      <c r="V81" s="34"/>
      <c r="W81" s="34"/>
      <c r="X81" s="34"/>
      <c r="Y81" s="44"/>
    </row>
    <row r="82" spans="1:25" x14ac:dyDescent="0.3">
      <c r="A82" s="9"/>
      <c r="B82" s="2"/>
      <c r="C82" s="2"/>
      <c r="D82" s="2"/>
      <c r="E82" s="2"/>
      <c r="F82" s="2"/>
      <c r="G82" s="2"/>
      <c r="H82" s="10"/>
      <c r="I82" s="17"/>
      <c r="J82" s="2" t="str">
        <f>IFERROR(VLOOKUP(I82,'Address &amp; Borough Info'!$B$3:$D$370,3,FALSE),"")</f>
        <v/>
      </c>
      <c r="K82" s="23" t="str">
        <f>IFERROR(VLOOKUP(I82,'Address &amp; Borough Info'!$B$3:$D$370,2,FALSE),"")</f>
        <v/>
      </c>
      <c r="L82" s="32"/>
      <c r="M82" s="36"/>
      <c r="N82" s="36" t="str">
        <f t="shared" si="2"/>
        <v/>
      </c>
      <c r="O82" s="23"/>
      <c r="P82" s="9"/>
      <c r="Q82" s="17"/>
      <c r="R82" s="51"/>
      <c r="S82" s="32"/>
      <c r="T82" s="34"/>
      <c r="U82" s="34"/>
      <c r="V82" s="34"/>
      <c r="W82" s="34"/>
      <c r="X82" s="34"/>
      <c r="Y82" s="44"/>
    </row>
    <row r="83" spans="1:25" x14ac:dyDescent="0.3">
      <c r="A83" s="9"/>
      <c r="B83" s="2"/>
      <c r="C83" s="2"/>
      <c r="D83" s="2"/>
      <c r="E83" s="2"/>
      <c r="F83" s="2"/>
      <c r="G83" s="2"/>
      <c r="H83" s="10"/>
      <c r="I83" s="17"/>
      <c r="J83" s="2" t="str">
        <f>IFERROR(VLOOKUP(I83,'Address &amp; Borough Info'!$B$3:$D$370,3,FALSE),"")</f>
        <v/>
      </c>
      <c r="K83" s="23" t="str">
        <f>IFERROR(VLOOKUP(I83,'Address &amp; Borough Info'!$B$3:$D$370,2,FALSE),"")</f>
        <v/>
      </c>
      <c r="L83" s="32"/>
      <c r="M83" s="36"/>
      <c r="N83" s="36" t="str">
        <f t="shared" si="2"/>
        <v/>
      </c>
      <c r="O83" s="23"/>
      <c r="P83" s="9"/>
      <c r="Q83" s="17"/>
      <c r="R83" s="51"/>
      <c r="S83" s="32"/>
      <c r="T83" s="34"/>
      <c r="U83" s="34"/>
      <c r="V83" s="34"/>
      <c r="W83" s="34"/>
      <c r="X83" s="34"/>
      <c r="Y83" s="44"/>
    </row>
    <row r="84" spans="1:25" x14ac:dyDescent="0.3">
      <c r="A84" s="9"/>
      <c r="B84" s="2"/>
      <c r="C84" s="2"/>
      <c r="D84" s="2"/>
      <c r="E84" s="2"/>
      <c r="F84" s="2"/>
      <c r="G84" s="2"/>
      <c r="H84" s="10"/>
      <c r="I84" s="17"/>
      <c r="J84" s="2" t="str">
        <f>IFERROR(VLOOKUP(I84,'Address &amp; Borough Info'!$B$3:$D$370,3,FALSE),"")</f>
        <v/>
      </c>
      <c r="K84" s="23" t="str">
        <f>IFERROR(VLOOKUP(I84,'Address &amp; Borough Info'!$B$3:$D$370,2,FALSE),"")</f>
        <v/>
      </c>
      <c r="L84" s="32"/>
      <c r="M84" s="36"/>
      <c r="N84" s="36" t="str">
        <f t="shared" si="2"/>
        <v/>
      </c>
      <c r="O84" s="23"/>
      <c r="P84" s="9"/>
      <c r="Q84" s="17"/>
      <c r="R84" s="51"/>
      <c r="S84" s="32"/>
      <c r="T84" s="34"/>
      <c r="U84" s="34"/>
      <c r="V84" s="34"/>
      <c r="W84" s="34"/>
      <c r="X84" s="34"/>
      <c r="Y84" s="44"/>
    </row>
    <row r="85" spans="1:25" x14ac:dyDescent="0.3">
      <c r="A85" s="9"/>
      <c r="B85" s="2"/>
      <c r="C85" s="2"/>
      <c r="D85" s="2"/>
      <c r="E85" s="2"/>
      <c r="F85" s="2"/>
      <c r="G85" s="2"/>
      <c r="H85" s="10"/>
      <c r="I85" s="17"/>
      <c r="J85" s="2" t="str">
        <f>IFERROR(VLOOKUP(I85,'Address &amp; Borough Info'!$B$3:$D$370,3,FALSE),"")</f>
        <v/>
      </c>
      <c r="K85" s="23" t="str">
        <f>IFERROR(VLOOKUP(I85,'Address &amp; Borough Info'!$B$3:$D$370,2,FALSE),"")</f>
        <v/>
      </c>
      <c r="L85" s="32"/>
      <c r="M85" s="36"/>
      <c r="N85" s="36" t="str">
        <f t="shared" si="2"/>
        <v/>
      </c>
      <c r="O85" s="23"/>
      <c r="P85" s="9"/>
      <c r="Q85" s="17"/>
      <c r="R85" s="51"/>
      <c r="S85" s="32"/>
      <c r="T85" s="34"/>
      <c r="U85" s="34"/>
      <c r="V85" s="34"/>
      <c r="W85" s="34"/>
      <c r="X85" s="34"/>
      <c r="Y85" s="44"/>
    </row>
    <row r="86" spans="1:25" x14ac:dyDescent="0.3">
      <c r="A86" s="9"/>
      <c r="B86" s="2"/>
      <c r="C86" s="2"/>
      <c r="D86" s="2"/>
      <c r="E86" s="2"/>
      <c r="F86" s="2"/>
      <c r="G86" s="2"/>
      <c r="H86" s="10"/>
      <c r="I86" s="17"/>
      <c r="J86" s="2" t="str">
        <f>IFERROR(VLOOKUP(I86,'Address &amp; Borough Info'!$B$3:$D$370,3,FALSE),"")</f>
        <v/>
      </c>
      <c r="K86" s="23" t="str">
        <f>IFERROR(VLOOKUP(I86,'Address &amp; Borough Info'!$B$3:$D$370,2,FALSE),"")</f>
        <v/>
      </c>
      <c r="L86" s="32"/>
      <c r="M86" s="36"/>
      <c r="N86" s="36" t="str">
        <f t="shared" si="2"/>
        <v/>
      </c>
      <c r="O86" s="23"/>
      <c r="P86" s="9"/>
      <c r="Q86" s="17"/>
      <c r="R86" s="51"/>
      <c r="S86" s="32"/>
      <c r="T86" s="34"/>
      <c r="U86" s="34"/>
      <c r="V86" s="34"/>
      <c r="W86" s="34"/>
      <c r="X86" s="34"/>
      <c r="Y86" s="44"/>
    </row>
    <row r="87" spans="1:25" x14ac:dyDescent="0.3">
      <c r="A87" s="9"/>
      <c r="B87" s="2"/>
      <c r="C87" s="2"/>
      <c r="D87" s="2"/>
      <c r="E87" s="2"/>
      <c r="F87" s="2"/>
      <c r="G87" s="2"/>
      <c r="H87" s="10"/>
      <c r="I87" s="17"/>
      <c r="J87" s="2" t="str">
        <f>IFERROR(VLOOKUP(I87,'Address &amp; Borough Info'!$B$3:$D$370,3,FALSE),"")</f>
        <v/>
      </c>
      <c r="K87" s="23" t="str">
        <f>IFERROR(VLOOKUP(I87,'Address &amp; Borough Info'!$B$3:$D$370,2,FALSE),"")</f>
        <v/>
      </c>
      <c r="L87" s="32"/>
      <c r="M87" s="36"/>
      <c r="N87" s="36" t="str">
        <f t="shared" si="2"/>
        <v/>
      </c>
      <c r="O87" s="23"/>
      <c r="P87" s="9"/>
      <c r="Q87" s="17"/>
      <c r="R87" s="51"/>
      <c r="S87" s="32"/>
      <c r="T87" s="34"/>
      <c r="U87" s="34"/>
      <c r="V87" s="34"/>
      <c r="W87" s="34"/>
      <c r="X87" s="34"/>
      <c r="Y87" s="44"/>
    </row>
    <row r="88" spans="1:25" x14ac:dyDescent="0.3">
      <c r="A88" s="9"/>
      <c r="B88" s="2"/>
      <c r="C88" s="2"/>
      <c r="D88" s="2"/>
      <c r="E88" s="2"/>
      <c r="F88" s="2"/>
      <c r="G88" s="2"/>
      <c r="H88" s="10"/>
      <c r="I88" s="17"/>
      <c r="J88" s="2" t="str">
        <f>IFERROR(VLOOKUP(I88,'Address &amp; Borough Info'!$B$3:$D$370,3,FALSE),"")</f>
        <v/>
      </c>
      <c r="K88" s="23" t="str">
        <f>IFERROR(VLOOKUP(I88,'Address &amp; Borough Info'!$B$3:$D$370,2,FALSE),"")</f>
        <v/>
      </c>
      <c r="L88" s="32"/>
      <c r="M88" s="36"/>
      <c r="N88" s="36" t="str">
        <f t="shared" si="2"/>
        <v/>
      </c>
      <c r="O88" s="23"/>
      <c r="P88" s="9"/>
      <c r="Q88" s="17"/>
      <c r="R88" s="51"/>
      <c r="S88" s="32"/>
      <c r="T88" s="34"/>
      <c r="U88" s="34"/>
      <c r="V88" s="34"/>
      <c r="W88" s="34"/>
      <c r="X88" s="34"/>
      <c r="Y88" s="44"/>
    </row>
    <row r="89" spans="1:25" x14ac:dyDescent="0.3">
      <c r="A89" s="9"/>
      <c r="B89" s="2"/>
      <c r="C89" s="2"/>
      <c r="D89" s="2"/>
      <c r="E89" s="2"/>
      <c r="F89" s="2"/>
      <c r="G89" s="2"/>
      <c r="H89" s="10"/>
      <c r="I89" s="17"/>
      <c r="J89" s="2" t="str">
        <f>IFERROR(VLOOKUP(I89,'Address &amp; Borough Info'!$B$3:$D$370,3,FALSE),"")</f>
        <v/>
      </c>
      <c r="K89" s="23" t="str">
        <f>IFERROR(VLOOKUP(I89,'Address &amp; Borough Info'!$B$3:$D$370,2,FALSE),"")</f>
        <v/>
      </c>
      <c r="L89" s="32"/>
      <c r="M89" s="36"/>
      <c r="N89" s="36" t="str">
        <f t="shared" si="2"/>
        <v/>
      </c>
      <c r="O89" s="23"/>
      <c r="P89" s="9"/>
      <c r="Q89" s="17"/>
      <c r="R89" s="51"/>
      <c r="S89" s="32"/>
      <c r="T89" s="34"/>
      <c r="U89" s="34"/>
      <c r="V89" s="34"/>
      <c r="W89" s="34"/>
      <c r="X89" s="34"/>
      <c r="Y89" s="44"/>
    </row>
    <row r="90" spans="1:25" x14ac:dyDescent="0.3">
      <c r="A90" s="9"/>
      <c r="B90" s="2"/>
      <c r="C90" s="2"/>
      <c r="D90" s="2"/>
      <c r="E90" s="2"/>
      <c r="F90" s="2"/>
      <c r="G90" s="2"/>
      <c r="H90" s="10"/>
      <c r="I90" s="17"/>
      <c r="J90" s="2" t="str">
        <f>IFERROR(VLOOKUP(I90,'Address &amp; Borough Info'!$B$3:$D$370,3,FALSE),"")</f>
        <v/>
      </c>
      <c r="K90" s="23" t="str">
        <f>IFERROR(VLOOKUP(I90,'Address &amp; Borough Info'!$B$3:$D$370,2,FALSE),"")</f>
        <v/>
      </c>
      <c r="L90" s="32"/>
      <c r="M90" s="36"/>
      <c r="N90" s="36" t="str">
        <f t="shared" si="2"/>
        <v/>
      </c>
      <c r="O90" s="23"/>
      <c r="P90" s="9"/>
      <c r="Q90" s="17"/>
      <c r="R90" s="51"/>
      <c r="S90" s="32"/>
      <c r="T90" s="34"/>
      <c r="U90" s="34"/>
      <c r="V90" s="34"/>
      <c r="W90" s="34"/>
      <c r="X90" s="34"/>
      <c r="Y90" s="44"/>
    </row>
    <row r="91" spans="1:25" x14ac:dyDescent="0.3">
      <c r="A91" s="9"/>
      <c r="B91" s="2"/>
      <c r="C91" s="2"/>
      <c r="D91" s="2"/>
      <c r="E91" s="2"/>
      <c r="F91" s="2"/>
      <c r="G91" s="2"/>
      <c r="H91" s="10"/>
      <c r="I91" s="17"/>
      <c r="J91" s="2" t="str">
        <f>IFERROR(VLOOKUP(I91,'Address &amp; Borough Info'!$B$3:$D$370,3,FALSE),"")</f>
        <v/>
      </c>
      <c r="K91" s="23" t="str">
        <f>IFERROR(VLOOKUP(I91,'Address &amp; Borough Info'!$B$3:$D$370,2,FALSE),"")</f>
        <v/>
      </c>
      <c r="L91" s="32"/>
      <c r="M91" s="36"/>
      <c r="N91" s="36" t="str">
        <f t="shared" si="2"/>
        <v/>
      </c>
      <c r="O91" s="23"/>
      <c r="P91" s="9"/>
      <c r="Q91" s="17"/>
      <c r="R91" s="51"/>
      <c r="S91" s="32"/>
      <c r="T91" s="34"/>
      <c r="U91" s="34"/>
      <c r="V91" s="34"/>
      <c r="W91" s="34"/>
      <c r="X91" s="34"/>
      <c r="Y91" s="44"/>
    </row>
    <row r="92" spans="1:25" x14ac:dyDescent="0.3">
      <c r="A92" s="9"/>
      <c r="B92" s="2"/>
      <c r="C92" s="2"/>
      <c r="D92" s="2"/>
      <c r="E92" s="2"/>
      <c r="F92" s="2"/>
      <c r="G92" s="2"/>
      <c r="H92" s="10"/>
      <c r="I92" s="17"/>
      <c r="J92" s="2" t="str">
        <f>IFERROR(VLOOKUP(I92,'Address &amp; Borough Info'!$B$3:$D$370,3,FALSE),"")</f>
        <v/>
      </c>
      <c r="K92" s="23" t="str">
        <f>IFERROR(VLOOKUP(I92,'Address &amp; Borough Info'!$B$3:$D$370,2,FALSE),"")</f>
        <v/>
      </c>
      <c r="L92" s="32"/>
      <c r="M92" s="36"/>
      <c r="N92" s="36" t="str">
        <f t="shared" si="2"/>
        <v/>
      </c>
      <c r="O92" s="23"/>
      <c r="P92" s="9"/>
      <c r="Q92" s="17"/>
      <c r="R92" s="51"/>
      <c r="S92" s="32"/>
      <c r="T92" s="34"/>
      <c r="U92" s="34"/>
      <c r="V92" s="34"/>
      <c r="W92" s="34"/>
      <c r="X92" s="34"/>
      <c r="Y92" s="44"/>
    </row>
    <row r="93" spans="1:25" x14ac:dyDescent="0.3">
      <c r="A93" s="9"/>
      <c r="B93" s="2"/>
      <c r="C93" s="2"/>
      <c r="D93" s="2"/>
      <c r="E93" s="2"/>
      <c r="F93" s="2"/>
      <c r="G93" s="2"/>
      <c r="H93" s="10"/>
      <c r="I93" s="17"/>
      <c r="J93" s="2" t="str">
        <f>IFERROR(VLOOKUP(I93,'Address &amp; Borough Info'!$B$3:$D$370,3,FALSE),"")</f>
        <v/>
      </c>
      <c r="K93" s="23" t="str">
        <f>IFERROR(VLOOKUP(I93,'Address &amp; Borough Info'!$B$3:$D$370,2,FALSE),"")</f>
        <v/>
      </c>
      <c r="L93" s="32"/>
      <c r="M93" s="36"/>
      <c r="N93" s="36" t="str">
        <f t="shared" si="2"/>
        <v/>
      </c>
      <c r="O93" s="23"/>
      <c r="P93" s="9"/>
      <c r="Q93" s="17"/>
      <c r="R93" s="51"/>
      <c r="S93" s="32"/>
      <c r="T93" s="34"/>
      <c r="U93" s="34"/>
      <c r="V93" s="34"/>
      <c r="W93" s="34"/>
      <c r="X93" s="34"/>
      <c r="Y93" s="44"/>
    </row>
    <row r="94" spans="1:25" x14ac:dyDescent="0.3">
      <c r="A94" s="9"/>
      <c r="B94" s="2"/>
      <c r="C94" s="2"/>
      <c r="D94" s="2"/>
      <c r="E94" s="2"/>
      <c r="F94" s="2"/>
      <c r="G94" s="2"/>
      <c r="H94" s="10"/>
      <c r="I94" s="17"/>
      <c r="J94" s="2" t="str">
        <f>IFERROR(VLOOKUP(I94,'Address &amp; Borough Info'!$B$3:$D$370,3,FALSE),"")</f>
        <v/>
      </c>
      <c r="K94" s="23" t="str">
        <f>IFERROR(VLOOKUP(I94,'Address &amp; Borough Info'!$B$3:$D$370,2,FALSE),"")</f>
        <v/>
      </c>
      <c r="L94" s="32"/>
      <c r="M94" s="36"/>
      <c r="N94" s="36" t="str">
        <f t="shared" si="2"/>
        <v/>
      </c>
      <c r="O94" s="23"/>
      <c r="P94" s="9"/>
      <c r="Q94" s="17"/>
      <c r="R94" s="51"/>
      <c r="S94" s="32"/>
      <c r="T94" s="34"/>
      <c r="U94" s="34"/>
      <c r="V94" s="34"/>
      <c r="W94" s="34"/>
      <c r="X94" s="34"/>
      <c r="Y94" s="44"/>
    </row>
    <row r="95" spans="1:25" x14ac:dyDescent="0.3">
      <c r="A95" s="9"/>
      <c r="B95" s="2"/>
      <c r="C95" s="2"/>
      <c r="D95" s="2"/>
      <c r="E95" s="2"/>
      <c r="F95" s="2"/>
      <c r="G95" s="2"/>
      <c r="H95" s="10"/>
      <c r="I95" s="17"/>
      <c r="J95" s="2" t="str">
        <f>IFERROR(VLOOKUP(I95,'Address &amp; Borough Info'!$B$3:$D$370,3,FALSE),"")</f>
        <v/>
      </c>
      <c r="K95" s="23" t="str">
        <f>IFERROR(VLOOKUP(I95,'Address &amp; Borough Info'!$B$3:$D$370,2,FALSE),"")</f>
        <v/>
      </c>
      <c r="L95" s="32"/>
      <c r="M95" s="36"/>
      <c r="N95" s="36" t="str">
        <f t="shared" si="2"/>
        <v/>
      </c>
      <c r="O95" s="23"/>
      <c r="P95" s="9"/>
      <c r="Q95" s="17"/>
      <c r="R95" s="51"/>
      <c r="S95" s="32"/>
      <c r="T95" s="34"/>
      <c r="U95" s="34"/>
      <c r="V95" s="34"/>
      <c r="W95" s="34"/>
      <c r="X95" s="34"/>
      <c r="Y95" s="44"/>
    </row>
    <row r="96" spans="1:25" x14ac:dyDescent="0.3">
      <c r="A96" s="9"/>
      <c r="B96" s="2"/>
      <c r="C96" s="2"/>
      <c r="D96" s="2"/>
      <c r="E96" s="2"/>
      <c r="F96" s="2"/>
      <c r="G96" s="2"/>
      <c r="H96" s="10"/>
      <c r="I96" s="17"/>
      <c r="J96" s="2" t="str">
        <f>IFERROR(VLOOKUP(I96,'Address &amp; Borough Info'!$B$3:$D$370,3,FALSE),"")</f>
        <v/>
      </c>
      <c r="K96" s="23" t="str">
        <f>IFERROR(VLOOKUP(I96,'Address &amp; Borough Info'!$B$3:$D$370,2,FALSE),"")</f>
        <v/>
      </c>
      <c r="L96" s="32"/>
      <c r="M96" s="36"/>
      <c r="N96" s="36" t="str">
        <f t="shared" si="2"/>
        <v/>
      </c>
      <c r="O96" s="23"/>
      <c r="P96" s="9"/>
      <c r="Q96" s="17"/>
      <c r="R96" s="51"/>
      <c r="S96" s="32"/>
      <c r="T96" s="34"/>
      <c r="U96" s="34"/>
      <c r="V96" s="34"/>
      <c r="W96" s="34"/>
      <c r="X96" s="34"/>
      <c r="Y96" s="44"/>
    </row>
    <row r="97" spans="1:25" x14ac:dyDescent="0.3">
      <c r="A97" s="9"/>
      <c r="B97" s="2"/>
      <c r="C97" s="2"/>
      <c r="D97" s="2"/>
      <c r="E97" s="2"/>
      <c r="F97" s="2"/>
      <c r="G97" s="2"/>
      <c r="H97" s="10"/>
      <c r="I97" s="17"/>
      <c r="J97" s="2" t="str">
        <f>IFERROR(VLOOKUP(I97,'Address &amp; Borough Info'!$B$3:$D$370,3,FALSE),"")</f>
        <v/>
      </c>
      <c r="K97" s="23" t="str">
        <f>IFERROR(VLOOKUP(I97,'Address &amp; Borough Info'!$B$3:$D$370,2,FALSE),"")</f>
        <v/>
      </c>
      <c r="L97" s="32"/>
      <c r="M97" s="36"/>
      <c r="N97" s="36" t="str">
        <f t="shared" si="2"/>
        <v/>
      </c>
      <c r="O97" s="23"/>
      <c r="P97" s="9"/>
      <c r="Q97" s="17"/>
      <c r="R97" s="51"/>
      <c r="S97" s="32"/>
      <c r="T97" s="34"/>
      <c r="U97" s="34"/>
      <c r="V97" s="34"/>
      <c r="W97" s="34"/>
      <c r="X97" s="34"/>
      <c r="Y97" s="44"/>
    </row>
    <row r="98" spans="1:25" x14ac:dyDescent="0.3">
      <c r="A98" s="9"/>
      <c r="B98" s="2"/>
      <c r="C98" s="2"/>
      <c r="D98" s="2"/>
      <c r="E98" s="2"/>
      <c r="F98" s="2"/>
      <c r="G98" s="2"/>
      <c r="H98" s="10"/>
      <c r="I98" s="17"/>
      <c r="J98" s="2" t="str">
        <f>IFERROR(VLOOKUP(I98,'Address &amp; Borough Info'!$B$3:$D$370,3,FALSE),"")</f>
        <v/>
      </c>
      <c r="K98" s="23" t="str">
        <f>IFERROR(VLOOKUP(I98,'Address &amp; Borough Info'!$B$3:$D$370,2,FALSE),"")</f>
        <v/>
      </c>
      <c r="L98" s="32"/>
      <c r="M98" s="36"/>
      <c r="N98" s="36" t="str">
        <f t="shared" si="2"/>
        <v/>
      </c>
      <c r="O98" s="23"/>
      <c r="P98" s="9"/>
      <c r="Q98" s="17"/>
      <c r="R98" s="51"/>
      <c r="S98" s="32"/>
      <c r="T98" s="34"/>
      <c r="U98" s="34"/>
      <c r="V98" s="34"/>
      <c r="W98" s="34"/>
      <c r="X98" s="34"/>
      <c r="Y98" s="44"/>
    </row>
    <row r="99" spans="1:25" ht="15" thickBot="1" x14ac:dyDescent="0.35">
      <c r="A99" s="11"/>
      <c r="B99" s="12"/>
      <c r="C99" s="12"/>
      <c r="D99" s="12"/>
      <c r="E99" s="12"/>
      <c r="F99" s="12"/>
      <c r="G99" s="12"/>
      <c r="H99" s="13"/>
      <c r="I99" s="18"/>
      <c r="J99" s="12" t="str">
        <f>IFERROR(VLOOKUP(I99,'Address &amp; Borough Info'!$B$3:$D$370,3,FALSE),"")</f>
        <v/>
      </c>
      <c r="K99" s="24" t="str">
        <f>IFERROR(VLOOKUP(I99,'Address &amp; Borough Info'!$B$3:$D$370,2,FALSE),"")</f>
        <v/>
      </c>
      <c r="L99" s="33"/>
      <c r="M99" s="37"/>
      <c r="N99" s="37" t="str">
        <f t="shared" si="2"/>
        <v/>
      </c>
      <c r="O99" s="24"/>
      <c r="P99" s="11"/>
      <c r="Q99" s="18"/>
      <c r="R99" s="52"/>
      <c r="S99" s="33"/>
      <c r="T99" s="35"/>
      <c r="U99" s="35"/>
      <c r="V99" s="35"/>
      <c r="W99" s="35"/>
      <c r="X99" s="35"/>
      <c r="Y99" s="45"/>
    </row>
    <row r="100" spans="1:25" ht="18" x14ac:dyDescent="0.3">
      <c r="A100" s="76" t="s">
        <v>731</v>
      </c>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row>
    <row r="101" spans="1:25" x14ac:dyDescent="0.3">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row>
    <row r="102" spans="1:25" x14ac:dyDescent="0.3">
      <c r="A102" s="77"/>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row>
    <row r="103" spans="1:25" x14ac:dyDescent="0.3">
      <c r="A103" s="77"/>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row>
    <row r="104" spans="1:25" ht="18" x14ac:dyDescent="0.3">
      <c r="A104" s="78" t="s">
        <v>6</v>
      </c>
      <c r="B104" s="78"/>
      <c r="C104" s="78"/>
      <c r="D104" s="78"/>
      <c r="E104" s="78"/>
      <c r="F104" s="78"/>
      <c r="G104" s="78"/>
      <c r="H104" s="78"/>
      <c r="I104" s="78"/>
      <c r="J104" s="78"/>
      <c r="K104" s="78"/>
      <c r="L104" s="78"/>
      <c r="M104" s="78"/>
      <c r="N104" s="78"/>
      <c r="O104" s="78"/>
      <c r="P104" s="78"/>
      <c r="Q104" s="78"/>
      <c r="R104" s="78"/>
      <c r="S104" s="78"/>
      <c r="T104" s="78"/>
      <c r="U104" s="78"/>
      <c r="V104" s="78"/>
      <c r="W104" s="78"/>
      <c r="X104" s="78"/>
      <c r="Y104" s="78"/>
    </row>
    <row r="105" spans="1:25" ht="14.4" customHeight="1" x14ac:dyDescent="0.3">
      <c r="A105" s="67" t="s">
        <v>736</v>
      </c>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9"/>
    </row>
    <row r="106" spans="1:25" x14ac:dyDescent="0.3">
      <c r="A106" s="70"/>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2"/>
    </row>
    <row r="107" spans="1:25" x14ac:dyDescent="0.3">
      <c r="A107" s="70"/>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2"/>
    </row>
    <row r="108" spans="1:25" ht="125.4" customHeight="1" x14ac:dyDescent="0.3">
      <c r="A108" s="73"/>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5"/>
    </row>
    <row r="111" spans="1:25" x14ac:dyDescent="0.3">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row>
  </sheetData>
  <mergeCells count="10">
    <mergeCell ref="A1:O5"/>
    <mergeCell ref="S1:Y6"/>
    <mergeCell ref="P6:R6"/>
    <mergeCell ref="A105:Y108"/>
    <mergeCell ref="A100:Y100"/>
    <mergeCell ref="A101:Y103"/>
    <mergeCell ref="A104:Y104"/>
    <mergeCell ref="I6:K6"/>
    <mergeCell ref="L6:O6"/>
    <mergeCell ref="A6:H6"/>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B1176941-050C-4138-9FD9-6BAD64360986}">
          <x14:formula1>
            <xm:f>'Drop Down Lists '!$C$3:$C$9</xm:f>
          </x14:formula1>
          <xm:sqref>J8:J99 N8:N99</xm:sqref>
        </x14:dataValidation>
        <x14:dataValidation type="list" allowBlank="1" showInputMessage="1" showErrorMessage="1" xr:uid="{9222043F-FA5A-49E9-A969-012E17108176}">
          <x14:formula1>
            <xm:f>'Address &amp; Borough Info'!$B$4:$B$370</xm:f>
          </x14:formula1>
          <xm:sqref>I8:I99</xm:sqref>
        </x14:dataValidation>
        <x14:dataValidation type="list" allowBlank="1" showInputMessage="1" showErrorMessage="1" xr:uid="{8C6A799E-2782-49A4-84DC-726D59146465}">
          <x14:formula1>
            <xm:f>'Address &amp; Borough Info'!$C$4:$C$370</xm:f>
          </x14:formula1>
          <xm:sqref>K8:K99</xm:sqref>
        </x14:dataValidation>
        <x14:dataValidation type="list" allowBlank="1" showInputMessage="1" showErrorMessage="1" xr:uid="{22EAE230-0C1D-437E-844D-9B0DB9B581E2}">
          <x14:formula1>
            <xm:f>'Drop Down Lists '!$E$3:$E$4</xm:f>
          </x14:formula1>
          <xm:sqref>D8:D99</xm:sqref>
        </x14:dataValidation>
        <x14:dataValidation type="list" allowBlank="1" showInputMessage="1" showErrorMessage="1" xr:uid="{75FEFCC3-25AC-4627-B762-9DB53DAA148F}">
          <x14:formula1>
            <xm:f>'Drop Down Lists '!$F$3:$F$4</xm:f>
          </x14:formula1>
          <xm:sqref>H8:H99</xm:sqref>
        </x14:dataValidation>
        <x14:dataValidation type="list" allowBlank="1" showInputMessage="1" showErrorMessage="1" xr:uid="{7EF3736F-EDCA-49A9-B991-F0840FC61516}">
          <x14:formula1>
            <xm:f>'Drop Down Lists '!$G$3:$G$4</xm:f>
          </x14:formula1>
          <xm:sqref>S8:Y99</xm:sqref>
        </x14:dataValidation>
        <x14:dataValidation type="list" allowBlank="1" showInputMessage="1" showErrorMessage="1" xr:uid="{90619071-EF1A-4BE9-A059-E67E84A4E664}">
          <x14:formula1>
            <xm:f>'Drop Down Lists '!$B$3:$B$9</xm:f>
          </x14:formula1>
          <xm:sqref>Q8:Q99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B6645-E049-4C27-ADE1-60850AE8287D}">
  <dimension ref="B2:H369"/>
  <sheetViews>
    <sheetView topLeftCell="B1" workbookViewId="0">
      <selection activeCell="H14" sqref="H14:H15"/>
    </sheetView>
  </sheetViews>
  <sheetFormatPr defaultRowHeight="14.4" x14ac:dyDescent="0.3"/>
  <cols>
    <col min="2" max="2" width="45.21875" customWidth="1"/>
    <col min="3" max="3" width="70.5546875" customWidth="1"/>
    <col min="4" max="4" width="18.44140625" customWidth="1"/>
    <col min="5" max="5" width="16.5546875" customWidth="1"/>
    <col min="6" max="6" width="23.33203125" customWidth="1"/>
    <col min="7" max="7" width="11.6640625" customWidth="1"/>
  </cols>
  <sheetData>
    <row r="2" spans="2:8" ht="57.6" x14ac:dyDescent="0.3">
      <c r="B2" s="85" t="s">
        <v>3</v>
      </c>
      <c r="C2" s="86"/>
      <c r="D2" s="29" t="s">
        <v>7</v>
      </c>
      <c r="E2" s="28" t="s">
        <v>717</v>
      </c>
      <c r="F2" s="28" t="s">
        <v>721</v>
      </c>
      <c r="G2" s="28" t="s">
        <v>735</v>
      </c>
    </row>
    <row r="3" spans="2:8" x14ac:dyDescent="0.3">
      <c r="B3" s="2" t="s">
        <v>8</v>
      </c>
      <c r="C3" s="2" t="s">
        <v>8</v>
      </c>
      <c r="D3" s="2" t="s">
        <v>9</v>
      </c>
      <c r="E3" s="5" t="s">
        <v>718</v>
      </c>
      <c r="F3" s="5" t="s">
        <v>722</v>
      </c>
      <c r="G3" s="5" t="s">
        <v>733</v>
      </c>
    </row>
    <row r="4" spans="2:8" x14ac:dyDescent="0.3">
      <c r="B4" s="2" t="s">
        <v>10</v>
      </c>
      <c r="C4" s="2" t="s">
        <v>10</v>
      </c>
      <c r="D4" s="2" t="s">
        <v>11</v>
      </c>
      <c r="E4" s="5" t="s">
        <v>719</v>
      </c>
      <c r="F4" s="5" t="s">
        <v>11</v>
      </c>
      <c r="G4" s="5" t="s">
        <v>734</v>
      </c>
    </row>
    <row r="5" spans="2:8" x14ac:dyDescent="0.3">
      <c r="B5" s="2" t="s">
        <v>12</v>
      </c>
      <c r="C5" s="2" t="s">
        <v>12</v>
      </c>
      <c r="D5" s="2"/>
      <c r="E5" s="2"/>
      <c r="F5" s="2"/>
      <c r="G5" s="5"/>
    </row>
    <row r="6" spans="2:8" x14ac:dyDescent="0.3">
      <c r="B6" s="2" t="s">
        <v>13</v>
      </c>
      <c r="C6" s="2" t="s">
        <v>13</v>
      </c>
      <c r="D6" s="2"/>
      <c r="E6" s="2"/>
      <c r="F6" s="2"/>
      <c r="G6" s="5"/>
    </row>
    <row r="7" spans="2:8" x14ac:dyDescent="0.3">
      <c r="B7" s="2" t="s">
        <v>14</v>
      </c>
      <c r="C7" s="2" t="s">
        <v>14</v>
      </c>
      <c r="D7" s="2"/>
      <c r="E7" s="2"/>
      <c r="F7" s="2"/>
      <c r="G7" s="5"/>
    </row>
    <row r="8" spans="2:8" x14ac:dyDescent="0.3">
      <c r="B8" s="2" t="s">
        <v>15</v>
      </c>
      <c r="C8" s="2" t="s">
        <v>15</v>
      </c>
      <c r="D8" s="2"/>
      <c r="E8" s="2"/>
      <c r="F8" s="2"/>
      <c r="G8" s="5"/>
    </row>
    <row r="9" spans="2:8" x14ac:dyDescent="0.3">
      <c r="B9" s="2" t="s">
        <v>16</v>
      </c>
      <c r="C9" s="2" t="s">
        <v>16</v>
      </c>
      <c r="D9" s="2"/>
      <c r="E9" s="2"/>
      <c r="F9" s="2"/>
      <c r="G9" s="5"/>
    </row>
    <row r="12" spans="2:8" ht="15" thickBot="1" x14ac:dyDescent="0.35"/>
    <row r="13" spans="2:8" ht="28.8" x14ac:dyDescent="0.3">
      <c r="B13" s="30" t="s">
        <v>723</v>
      </c>
      <c r="C13" s="31" t="s">
        <v>725</v>
      </c>
      <c r="D13" s="31" t="s">
        <v>12</v>
      </c>
      <c r="E13" s="31" t="s">
        <v>726</v>
      </c>
      <c r="F13" s="31" t="s">
        <v>727</v>
      </c>
      <c r="G13" s="31" t="s">
        <v>15</v>
      </c>
      <c r="H13" s="31" t="s">
        <v>17</v>
      </c>
    </row>
    <row r="14" spans="2:8" x14ac:dyDescent="0.3">
      <c r="B14" s="5" t="s">
        <v>733</v>
      </c>
      <c r="C14" s="5" t="s">
        <v>733</v>
      </c>
      <c r="D14" s="5" t="s">
        <v>733</v>
      </c>
      <c r="E14" s="5" t="s">
        <v>733</v>
      </c>
      <c r="F14" s="5" t="s">
        <v>733</v>
      </c>
      <c r="G14" s="5" t="s">
        <v>733</v>
      </c>
      <c r="H14" s="5" t="s">
        <v>733</v>
      </c>
    </row>
    <row r="15" spans="2:8" x14ac:dyDescent="0.3">
      <c r="B15" s="5" t="s">
        <v>734</v>
      </c>
      <c r="C15" s="5" t="s">
        <v>734</v>
      </c>
      <c r="D15" s="5" t="s">
        <v>734</v>
      </c>
      <c r="E15" s="5" t="s">
        <v>734</v>
      </c>
      <c r="F15" s="5" t="s">
        <v>734</v>
      </c>
      <c r="G15" s="5" t="s">
        <v>734</v>
      </c>
      <c r="H15" s="5" t="s">
        <v>734</v>
      </c>
    </row>
    <row r="369" spans="5:5" x14ac:dyDescent="0.3">
      <c r="E369" t="s">
        <v>17</v>
      </c>
    </row>
  </sheetData>
  <mergeCells count="1">
    <mergeCell ref="B2:C2"/>
  </mergeCells>
  <phoneticPr fontId="6" type="noConversion"/>
  <pageMargins left="0.7" right="0.7" top="0.75" bottom="0.75" header="0.3" footer="0.3"/>
  <extLst>
    <ext xmlns:x14="http://schemas.microsoft.com/office/spreadsheetml/2009/9/main" uri="{CCE6A557-97BC-4b89-ADB6-D9C93CAAB3DF}">
      <x14:dataValidations xmlns:xm="http://schemas.microsoft.com/office/excel/2006/main" count="9">
        <x14:dataValidation type="list" allowBlank="1" showInputMessage="1" showErrorMessage="1" xr:uid="{49696490-9502-4A8F-8E63-80633231A09D}">
          <x14:formula1>
            <xm:f>'SWL Social Staff Booking'!#REF!</xm:f>
          </x14:formula1>
          <xm:sqref>C3:C9</xm:sqref>
        </x14:dataValidation>
        <x14:dataValidation type="list" showDropDown="1" showInputMessage="1" showErrorMessage="1" xr:uid="{6D27B381-7225-4056-A193-90C20522E3DB}">
          <x14:formula1>
            <xm:f>'SWL Social Staff Booking'!$N$8:$N$99</xm:f>
          </x14:formula1>
          <xm:sqref>B3:B9</xm:sqref>
        </x14:dataValidation>
        <x14:dataValidation type="list" allowBlank="1" showInputMessage="1" showErrorMessage="1" xr:uid="{355B9524-3835-43D0-8836-17DAC18A79CE}">
          <x14:formula1>
            <xm:f>'SWL Social Staff Booking'!$S$8:$S$99</xm:f>
          </x14:formula1>
          <xm:sqref>B14:B15</xm:sqref>
        </x14:dataValidation>
        <x14:dataValidation type="list" allowBlank="1" showInputMessage="1" showErrorMessage="1" xr:uid="{29304218-B6AE-4E75-8DEC-3ACAD1C46BCF}">
          <x14:formula1>
            <xm:f>'SWL Social Staff Booking'!$T$8:$T$99</xm:f>
          </x14:formula1>
          <xm:sqref>C14:C15</xm:sqref>
        </x14:dataValidation>
        <x14:dataValidation type="list" allowBlank="1" showInputMessage="1" showErrorMessage="1" xr:uid="{D5347E11-E63B-4516-B34C-131AECA27582}">
          <x14:formula1>
            <xm:f>'SWL Social Staff Booking'!$U$8:$U$99</xm:f>
          </x14:formula1>
          <xm:sqref>D14:D15</xm:sqref>
        </x14:dataValidation>
        <x14:dataValidation type="list" allowBlank="1" showInputMessage="1" showErrorMessage="1" xr:uid="{ED1CB7EB-ED79-4B52-9608-D756931D6CDD}">
          <x14:formula1>
            <xm:f>'SWL Social Staff Booking'!$V$8:$V$99</xm:f>
          </x14:formula1>
          <xm:sqref>E14:E15</xm:sqref>
        </x14:dataValidation>
        <x14:dataValidation type="list" allowBlank="1" showInputMessage="1" showErrorMessage="1" xr:uid="{E4F3E2E3-A941-48FC-9ACB-59084F2AFFF8}">
          <x14:formula1>
            <xm:f>'SWL Social Staff Booking'!$W$8:$W$99</xm:f>
          </x14:formula1>
          <xm:sqref>F14:F15</xm:sqref>
        </x14:dataValidation>
        <x14:dataValidation type="list" allowBlank="1" showInputMessage="1" showErrorMessage="1" xr:uid="{DA70E68E-BB1C-47E4-8ADF-AC923AA52728}">
          <x14:formula1>
            <xm:f>'SWL Social Staff Booking'!$X$8:$X$99</xm:f>
          </x14:formula1>
          <xm:sqref>G14:G15</xm:sqref>
        </x14:dataValidation>
        <x14:dataValidation type="list" allowBlank="1" showInputMessage="1" showErrorMessage="1" xr:uid="{3D0E73D6-75F4-4CBD-AF33-16B4E73C1E4F}">
          <x14:formula1>
            <xm:f>'SWL Social Staff Booking'!$Y$8:$Y$99</xm:f>
          </x14:formula1>
          <xm:sqref>H14:H15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6D2D2-FEB2-42E9-9EA9-74BD41AE5A78}">
  <dimension ref="B3:D370"/>
  <sheetViews>
    <sheetView topLeftCell="A292" workbookViewId="0">
      <selection activeCell="D11" sqref="D11"/>
    </sheetView>
  </sheetViews>
  <sheetFormatPr defaultRowHeight="14.4" x14ac:dyDescent="0.3"/>
  <cols>
    <col min="2" max="2" width="62" bestFit="1" customWidth="1"/>
    <col min="3" max="3" width="10.33203125" bestFit="1" customWidth="1"/>
    <col min="4" max="4" width="23.5546875" customWidth="1"/>
  </cols>
  <sheetData>
    <row r="3" spans="2:4" x14ac:dyDescent="0.3">
      <c r="B3" s="1" t="s">
        <v>18</v>
      </c>
      <c r="C3" s="1" t="s">
        <v>19</v>
      </c>
      <c r="D3" s="4" t="s">
        <v>20</v>
      </c>
    </row>
    <row r="4" spans="2:4" x14ac:dyDescent="0.3">
      <c r="B4" s="2" t="s">
        <v>21</v>
      </c>
      <c r="C4" s="2" t="s">
        <v>22</v>
      </c>
      <c r="D4" s="2" t="s">
        <v>10</v>
      </c>
    </row>
    <row r="5" spans="2:4" x14ac:dyDescent="0.3">
      <c r="B5" s="2" t="s">
        <v>23</v>
      </c>
      <c r="C5" s="2" t="s">
        <v>24</v>
      </c>
      <c r="D5" s="2" t="s">
        <v>8</v>
      </c>
    </row>
    <row r="6" spans="2:4" x14ac:dyDescent="0.3">
      <c r="B6" s="2" t="s">
        <v>25</v>
      </c>
      <c r="C6" s="2" t="s">
        <v>26</v>
      </c>
      <c r="D6" s="2" t="s">
        <v>13</v>
      </c>
    </row>
    <row r="7" spans="2:4" x14ac:dyDescent="0.3">
      <c r="B7" s="2" t="s">
        <v>27</v>
      </c>
      <c r="C7" s="2" t="s">
        <v>28</v>
      </c>
      <c r="D7" s="2" t="s">
        <v>12</v>
      </c>
    </row>
    <row r="8" spans="2:4" x14ac:dyDescent="0.3">
      <c r="B8" s="2" t="s">
        <v>29</v>
      </c>
      <c r="C8" s="2" t="s">
        <v>30</v>
      </c>
      <c r="D8" s="2" t="s">
        <v>8</v>
      </c>
    </row>
    <row r="9" spans="2:4" x14ac:dyDescent="0.3">
      <c r="B9" s="2" t="s">
        <v>31</v>
      </c>
      <c r="C9" s="2" t="s">
        <v>32</v>
      </c>
      <c r="D9" s="2" t="s">
        <v>8</v>
      </c>
    </row>
    <row r="10" spans="2:4" x14ac:dyDescent="0.3">
      <c r="B10" s="2" t="s">
        <v>33</v>
      </c>
      <c r="C10" s="2" t="s">
        <v>34</v>
      </c>
      <c r="D10" s="2" t="s">
        <v>12</v>
      </c>
    </row>
    <row r="11" spans="2:4" x14ac:dyDescent="0.3">
      <c r="B11" s="2" t="s">
        <v>35</v>
      </c>
      <c r="C11" s="2" t="s">
        <v>36</v>
      </c>
      <c r="D11" s="2" t="s">
        <v>8</v>
      </c>
    </row>
    <row r="12" spans="2:4" x14ac:dyDescent="0.3">
      <c r="B12" s="2" t="s">
        <v>37</v>
      </c>
      <c r="C12" s="2" t="s">
        <v>38</v>
      </c>
      <c r="D12" s="2" t="s">
        <v>10</v>
      </c>
    </row>
    <row r="13" spans="2:4" x14ac:dyDescent="0.3">
      <c r="B13" s="2" t="s">
        <v>39</v>
      </c>
      <c r="C13" s="2" t="s">
        <v>40</v>
      </c>
      <c r="D13" s="2" t="s">
        <v>8</v>
      </c>
    </row>
    <row r="14" spans="2:4" x14ac:dyDescent="0.3">
      <c r="B14" s="2" t="s">
        <v>41</v>
      </c>
      <c r="C14" s="2" t="s">
        <v>42</v>
      </c>
      <c r="D14" s="2" t="s">
        <v>8</v>
      </c>
    </row>
    <row r="15" spans="2:4" x14ac:dyDescent="0.3">
      <c r="B15" s="2" t="s">
        <v>43</v>
      </c>
      <c r="C15" s="2" t="s">
        <v>44</v>
      </c>
      <c r="D15" s="2" t="s">
        <v>8</v>
      </c>
    </row>
    <row r="16" spans="2:4" x14ac:dyDescent="0.3">
      <c r="B16" s="2" t="s">
        <v>45</v>
      </c>
      <c r="C16" s="2" t="s">
        <v>46</v>
      </c>
      <c r="D16" s="2" t="s">
        <v>10</v>
      </c>
    </row>
    <row r="17" spans="2:4" x14ac:dyDescent="0.3">
      <c r="B17" s="2" t="s">
        <v>47</v>
      </c>
      <c r="C17" s="2" t="s">
        <v>48</v>
      </c>
      <c r="D17" s="2" t="s">
        <v>12</v>
      </c>
    </row>
    <row r="18" spans="2:4" x14ac:dyDescent="0.3">
      <c r="B18" s="2" t="s">
        <v>49</v>
      </c>
      <c r="C18" s="2" t="s">
        <v>50</v>
      </c>
      <c r="D18" s="2" t="s">
        <v>8</v>
      </c>
    </row>
    <row r="19" spans="2:4" x14ac:dyDescent="0.3">
      <c r="B19" s="2" t="s">
        <v>51</v>
      </c>
      <c r="C19" s="2" t="s">
        <v>52</v>
      </c>
      <c r="D19" s="2" t="s">
        <v>8</v>
      </c>
    </row>
    <row r="20" spans="2:4" x14ac:dyDescent="0.3">
      <c r="B20" s="2" t="s">
        <v>53</v>
      </c>
      <c r="C20" s="2" t="s">
        <v>54</v>
      </c>
      <c r="D20" s="2" t="s">
        <v>15</v>
      </c>
    </row>
    <row r="21" spans="2:4" x14ac:dyDescent="0.3">
      <c r="B21" s="2" t="s">
        <v>55</v>
      </c>
      <c r="C21" s="2" t="s">
        <v>56</v>
      </c>
      <c r="D21" s="2" t="s">
        <v>8</v>
      </c>
    </row>
    <row r="22" spans="2:4" x14ac:dyDescent="0.3">
      <c r="B22" s="2" t="s">
        <v>57</v>
      </c>
      <c r="C22" s="2" t="s">
        <v>58</v>
      </c>
      <c r="D22" s="2" t="s">
        <v>15</v>
      </c>
    </row>
    <row r="23" spans="2:4" x14ac:dyDescent="0.3">
      <c r="B23" s="2" t="s">
        <v>59</v>
      </c>
      <c r="C23" s="2" t="s">
        <v>60</v>
      </c>
      <c r="D23" s="2" t="s">
        <v>13</v>
      </c>
    </row>
    <row r="24" spans="2:4" x14ac:dyDescent="0.3">
      <c r="B24" s="2" t="s">
        <v>61</v>
      </c>
      <c r="C24" s="2" t="s">
        <v>62</v>
      </c>
      <c r="D24" s="2" t="s">
        <v>14</v>
      </c>
    </row>
    <row r="25" spans="2:4" x14ac:dyDescent="0.3">
      <c r="B25" s="2" t="s">
        <v>63</v>
      </c>
      <c r="C25" s="2" t="s">
        <v>64</v>
      </c>
      <c r="D25" s="2" t="s">
        <v>8</v>
      </c>
    </row>
    <row r="26" spans="2:4" x14ac:dyDescent="0.3">
      <c r="B26" s="2" t="s">
        <v>65</v>
      </c>
      <c r="C26" s="2" t="s">
        <v>66</v>
      </c>
      <c r="D26" s="2" t="s">
        <v>10</v>
      </c>
    </row>
    <row r="27" spans="2:4" x14ac:dyDescent="0.3">
      <c r="B27" s="2" t="s">
        <v>67</v>
      </c>
      <c r="C27" s="2" t="s">
        <v>68</v>
      </c>
      <c r="D27" s="2" t="s">
        <v>8</v>
      </c>
    </row>
    <row r="28" spans="2:4" x14ac:dyDescent="0.3">
      <c r="B28" s="2" t="s">
        <v>69</v>
      </c>
      <c r="C28" s="2" t="s">
        <v>70</v>
      </c>
      <c r="D28" s="2" t="s">
        <v>10</v>
      </c>
    </row>
    <row r="29" spans="2:4" x14ac:dyDescent="0.3">
      <c r="B29" s="2" t="s">
        <v>71</v>
      </c>
      <c r="C29" s="2" t="s">
        <v>72</v>
      </c>
      <c r="D29" s="2" t="s">
        <v>15</v>
      </c>
    </row>
    <row r="30" spans="2:4" x14ac:dyDescent="0.3">
      <c r="B30" s="2" t="s">
        <v>73</v>
      </c>
      <c r="C30" s="2" t="s">
        <v>74</v>
      </c>
      <c r="D30" s="2" t="s">
        <v>12</v>
      </c>
    </row>
    <row r="31" spans="2:4" x14ac:dyDescent="0.3">
      <c r="B31" s="2" t="s">
        <v>75</v>
      </c>
      <c r="C31" s="2" t="s">
        <v>76</v>
      </c>
      <c r="D31" s="2" t="s">
        <v>10</v>
      </c>
    </row>
    <row r="32" spans="2:4" x14ac:dyDescent="0.3">
      <c r="B32" s="2" t="s">
        <v>77</v>
      </c>
      <c r="C32" s="2" t="s">
        <v>78</v>
      </c>
      <c r="D32" s="2" t="s">
        <v>14</v>
      </c>
    </row>
    <row r="33" spans="2:4" x14ac:dyDescent="0.3">
      <c r="B33" s="2" t="s">
        <v>79</v>
      </c>
      <c r="C33" s="2" t="s">
        <v>80</v>
      </c>
      <c r="D33" s="2" t="s">
        <v>15</v>
      </c>
    </row>
    <row r="34" spans="2:4" x14ac:dyDescent="0.3">
      <c r="B34" s="2" t="s">
        <v>81</v>
      </c>
      <c r="C34" s="2" t="s">
        <v>82</v>
      </c>
      <c r="D34" s="2" t="s">
        <v>14</v>
      </c>
    </row>
    <row r="35" spans="2:4" x14ac:dyDescent="0.3">
      <c r="B35" s="2" t="s">
        <v>83</v>
      </c>
      <c r="C35" s="2" t="s">
        <v>84</v>
      </c>
      <c r="D35" s="2" t="s">
        <v>12</v>
      </c>
    </row>
    <row r="36" spans="2:4" x14ac:dyDescent="0.3">
      <c r="B36" s="2" t="s">
        <v>85</v>
      </c>
      <c r="C36" s="2" t="s">
        <v>86</v>
      </c>
      <c r="D36" s="2" t="s">
        <v>14</v>
      </c>
    </row>
    <row r="37" spans="2:4" x14ac:dyDescent="0.3">
      <c r="B37" s="2" t="s">
        <v>87</v>
      </c>
      <c r="C37" s="2" t="s">
        <v>88</v>
      </c>
      <c r="D37" s="2" t="s">
        <v>8</v>
      </c>
    </row>
    <row r="38" spans="2:4" x14ac:dyDescent="0.3">
      <c r="B38" s="2" t="s">
        <v>89</v>
      </c>
      <c r="C38" s="2" t="s">
        <v>90</v>
      </c>
      <c r="D38" s="2" t="s">
        <v>12</v>
      </c>
    </row>
    <row r="39" spans="2:4" x14ac:dyDescent="0.3">
      <c r="B39" s="2" t="s">
        <v>91</v>
      </c>
      <c r="C39" s="2" t="s">
        <v>92</v>
      </c>
      <c r="D39" s="2" t="s">
        <v>14</v>
      </c>
    </row>
    <row r="40" spans="2:4" x14ac:dyDescent="0.3">
      <c r="B40" s="2" t="s">
        <v>93</v>
      </c>
      <c r="C40" s="2" t="s">
        <v>94</v>
      </c>
      <c r="D40" s="2" t="s">
        <v>8</v>
      </c>
    </row>
    <row r="41" spans="2:4" x14ac:dyDescent="0.3">
      <c r="B41" s="2" t="s">
        <v>95</v>
      </c>
      <c r="C41" s="2" t="s">
        <v>96</v>
      </c>
      <c r="D41" s="2" t="s">
        <v>8</v>
      </c>
    </row>
    <row r="42" spans="2:4" x14ac:dyDescent="0.3">
      <c r="B42" s="2" t="s">
        <v>97</v>
      </c>
      <c r="C42" s="2" t="s">
        <v>98</v>
      </c>
      <c r="D42" s="2" t="s">
        <v>14</v>
      </c>
    </row>
    <row r="43" spans="2:4" x14ac:dyDescent="0.3">
      <c r="B43" s="2" t="s">
        <v>99</v>
      </c>
      <c r="C43" s="2" t="s">
        <v>100</v>
      </c>
      <c r="D43" s="2" t="s">
        <v>8</v>
      </c>
    </row>
    <row r="44" spans="2:4" x14ac:dyDescent="0.3">
      <c r="B44" s="2" t="s">
        <v>101</v>
      </c>
      <c r="C44" s="2" t="s">
        <v>102</v>
      </c>
      <c r="D44" s="2" t="s">
        <v>8</v>
      </c>
    </row>
    <row r="45" spans="2:4" x14ac:dyDescent="0.3">
      <c r="B45" s="2" t="s">
        <v>103</v>
      </c>
      <c r="C45" s="2" t="s">
        <v>104</v>
      </c>
      <c r="D45" s="2" t="s">
        <v>15</v>
      </c>
    </row>
    <row r="46" spans="2:4" x14ac:dyDescent="0.3">
      <c r="B46" s="2" t="s">
        <v>105</v>
      </c>
      <c r="C46" s="2" t="s">
        <v>106</v>
      </c>
      <c r="D46" s="2" t="s">
        <v>10</v>
      </c>
    </row>
    <row r="47" spans="2:4" x14ac:dyDescent="0.3">
      <c r="B47" s="2" t="s">
        <v>107</v>
      </c>
      <c r="C47" s="2" t="s">
        <v>108</v>
      </c>
      <c r="D47" s="2" t="s">
        <v>15</v>
      </c>
    </row>
    <row r="48" spans="2:4" x14ac:dyDescent="0.3">
      <c r="B48" s="2" t="s">
        <v>109</v>
      </c>
      <c r="C48" s="2" t="s">
        <v>110</v>
      </c>
      <c r="D48" s="2" t="s">
        <v>14</v>
      </c>
    </row>
    <row r="49" spans="2:4" x14ac:dyDescent="0.3">
      <c r="B49" s="2" t="s">
        <v>111</v>
      </c>
      <c r="C49" s="2" t="s">
        <v>112</v>
      </c>
      <c r="D49" s="2" t="s">
        <v>8</v>
      </c>
    </row>
    <row r="50" spans="2:4" x14ac:dyDescent="0.3">
      <c r="B50" s="2" t="s">
        <v>111</v>
      </c>
      <c r="C50" s="2" t="s">
        <v>113</v>
      </c>
      <c r="D50" s="2" t="s">
        <v>8</v>
      </c>
    </row>
    <row r="51" spans="2:4" x14ac:dyDescent="0.3">
      <c r="B51" s="2" t="s">
        <v>114</v>
      </c>
      <c r="C51" s="2" t="s">
        <v>115</v>
      </c>
      <c r="D51" s="2" t="s">
        <v>8</v>
      </c>
    </row>
    <row r="52" spans="2:4" x14ac:dyDescent="0.3">
      <c r="B52" s="2" t="s">
        <v>116</v>
      </c>
      <c r="C52" s="2" t="s">
        <v>117</v>
      </c>
      <c r="D52" s="2" t="s">
        <v>13</v>
      </c>
    </row>
    <row r="53" spans="2:4" x14ac:dyDescent="0.3">
      <c r="B53" s="2" t="s">
        <v>118</v>
      </c>
      <c r="C53" s="2" t="s">
        <v>119</v>
      </c>
      <c r="D53" s="2" t="s">
        <v>14</v>
      </c>
    </row>
    <row r="54" spans="2:4" x14ac:dyDescent="0.3">
      <c r="B54" s="2" t="s">
        <v>120</v>
      </c>
      <c r="C54" s="2" t="s">
        <v>121</v>
      </c>
      <c r="D54" s="2" t="s">
        <v>8</v>
      </c>
    </row>
    <row r="55" spans="2:4" x14ac:dyDescent="0.3">
      <c r="B55" s="2" t="s">
        <v>122</v>
      </c>
      <c r="C55" s="2" t="s">
        <v>123</v>
      </c>
      <c r="D55" s="2" t="s">
        <v>13</v>
      </c>
    </row>
    <row r="56" spans="2:4" x14ac:dyDescent="0.3">
      <c r="B56" s="2" t="s">
        <v>124</v>
      </c>
      <c r="C56" s="2" t="s">
        <v>125</v>
      </c>
      <c r="D56" s="2" t="s">
        <v>14</v>
      </c>
    </row>
    <row r="57" spans="2:4" x14ac:dyDescent="0.3">
      <c r="B57" s="2" t="s">
        <v>126</v>
      </c>
      <c r="C57" s="2" t="s">
        <v>127</v>
      </c>
      <c r="D57" s="2" t="s">
        <v>12</v>
      </c>
    </row>
    <row r="58" spans="2:4" x14ac:dyDescent="0.3">
      <c r="B58" s="2" t="s">
        <v>128</v>
      </c>
      <c r="C58" s="2" t="s">
        <v>129</v>
      </c>
      <c r="D58" s="2" t="s">
        <v>14</v>
      </c>
    </row>
    <row r="59" spans="2:4" x14ac:dyDescent="0.3">
      <c r="B59" s="2" t="s">
        <v>130</v>
      </c>
      <c r="C59" s="2" t="s">
        <v>131</v>
      </c>
      <c r="D59" s="2" t="s">
        <v>14</v>
      </c>
    </row>
    <row r="60" spans="2:4" x14ac:dyDescent="0.3">
      <c r="B60" s="2" t="s">
        <v>132</v>
      </c>
      <c r="C60" s="2" t="s">
        <v>131</v>
      </c>
      <c r="D60" s="2" t="s">
        <v>14</v>
      </c>
    </row>
    <row r="61" spans="2:4" x14ac:dyDescent="0.3">
      <c r="B61" s="2" t="s">
        <v>133</v>
      </c>
      <c r="C61" s="2" t="s">
        <v>134</v>
      </c>
      <c r="D61" s="2" t="s">
        <v>12</v>
      </c>
    </row>
    <row r="62" spans="2:4" x14ac:dyDescent="0.3">
      <c r="B62" s="2" t="s">
        <v>135</v>
      </c>
      <c r="C62" s="2" t="s">
        <v>136</v>
      </c>
      <c r="D62" s="2" t="s">
        <v>14</v>
      </c>
    </row>
    <row r="63" spans="2:4" x14ac:dyDescent="0.3">
      <c r="B63" s="2" t="s">
        <v>137</v>
      </c>
      <c r="C63" s="2" t="s">
        <v>138</v>
      </c>
      <c r="D63" s="2" t="s">
        <v>8</v>
      </c>
    </row>
    <row r="64" spans="2:4" x14ac:dyDescent="0.3">
      <c r="B64" s="2" t="s">
        <v>139</v>
      </c>
      <c r="C64" s="2" t="s">
        <v>140</v>
      </c>
      <c r="D64" s="2" t="s">
        <v>8</v>
      </c>
    </row>
    <row r="65" spans="2:4" x14ac:dyDescent="0.3">
      <c r="B65" s="2" t="s">
        <v>141</v>
      </c>
      <c r="C65" s="2" t="s">
        <v>102</v>
      </c>
      <c r="D65" s="2" t="s">
        <v>8</v>
      </c>
    </row>
    <row r="66" spans="2:4" x14ac:dyDescent="0.3">
      <c r="B66" s="2" t="s">
        <v>142</v>
      </c>
      <c r="C66" s="2" t="s">
        <v>143</v>
      </c>
      <c r="D66" s="2" t="s">
        <v>8</v>
      </c>
    </row>
    <row r="67" spans="2:4" x14ac:dyDescent="0.3">
      <c r="B67" s="2" t="s">
        <v>144</v>
      </c>
      <c r="C67" s="2" t="s">
        <v>145</v>
      </c>
      <c r="D67" s="2" t="s">
        <v>8</v>
      </c>
    </row>
    <row r="68" spans="2:4" x14ac:dyDescent="0.3">
      <c r="B68" s="2" t="s">
        <v>146</v>
      </c>
      <c r="C68" s="2" t="s">
        <v>147</v>
      </c>
      <c r="D68" s="2" t="s">
        <v>8</v>
      </c>
    </row>
    <row r="69" spans="2:4" x14ac:dyDescent="0.3">
      <c r="B69" s="2" t="s">
        <v>148</v>
      </c>
      <c r="C69" s="2" t="s">
        <v>149</v>
      </c>
      <c r="D69" s="2" t="s">
        <v>8</v>
      </c>
    </row>
    <row r="70" spans="2:4" x14ac:dyDescent="0.3">
      <c r="B70" s="2" t="s">
        <v>150</v>
      </c>
      <c r="C70" s="2" t="s">
        <v>151</v>
      </c>
      <c r="D70" s="2" t="s">
        <v>12</v>
      </c>
    </row>
    <row r="71" spans="2:4" x14ac:dyDescent="0.3">
      <c r="B71" s="2" t="s">
        <v>152</v>
      </c>
      <c r="C71" s="2" t="s">
        <v>153</v>
      </c>
      <c r="D71" s="2" t="s">
        <v>15</v>
      </c>
    </row>
    <row r="72" spans="2:4" x14ac:dyDescent="0.3">
      <c r="B72" s="2" t="s">
        <v>154</v>
      </c>
      <c r="C72" s="2" t="s">
        <v>155</v>
      </c>
      <c r="D72" s="2" t="s">
        <v>13</v>
      </c>
    </row>
    <row r="73" spans="2:4" x14ac:dyDescent="0.3">
      <c r="B73" s="2" t="s">
        <v>156</v>
      </c>
      <c r="C73" s="2" t="s">
        <v>157</v>
      </c>
      <c r="D73" s="2" t="s">
        <v>8</v>
      </c>
    </row>
    <row r="74" spans="2:4" x14ac:dyDescent="0.3">
      <c r="B74" s="2" t="s">
        <v>158</v>
      </c>
      <c r="C74" s="2" t="s">
        <v>159</v>
      </c>
      <c r="D74" s="2" t="s">
        <v>13</v>
      </c>
    </row>
    <row r="75" spans="2:4" x14ac:dyDescent="0.3">
      <c r="B75" s="2" t="s">
        <v>160</v>
      </c>
      <c r="C75" s="2" t="s">
        <v>161</v>
      </c>
      <c r="D75" s="2" t="s">
        <v>14</v>
      </c>
    </row>
    <row r="76" spans="2:4" x14ac:dyDescent="0.3">
      <c r="B76" s="2" t="s">
        <v>162</v>
      </c>
      <c r="C76" s="2" t="s">
        <v>163</v>
      </c>
      <c r="D76" s="2" t="s">
        <v>10</v>
      </c>
    </row>
    <row r="77" spans="2:4" x14ac:dyDescent="0.3">
      <c r="B77" s="2" t="s">
        <v>164</v>
      </c>
      <c r="C77" s="2" t="s">
        <v>165</v>
      </c>
      <c r="D77" s="2" t="s">
        <v>13</v>
      </c>
    </row>
    <row r="78" spans="2:4" x14ac:dyDescent="0.3">
      <c r="B78" s="2" t="s">
        <v>166</v>
      </c>
      <c r="C78" s="2" t="s">
        <v>167</v>
      </c>
      <c r="D78" s="2" t="s">
        <v>8</v>
      </c>
    </row>
    <row r="79" spans="2:4" x14ac:dyDescent="0.3">
      <c r="B79" s="2" t="s">
        <v>168</v>
      </c>
      <c r="C79" s="2" t="s">
        <v>169</v>
      </c>
      <c r="D79" s="2" t="s">
        <v>8</v>
      </c>
    </row>
    <row r="80" spans="2:4" x14ac:dyDescent="0.3">
      <c r="B80" s="2" t="s">
        <v>5</v>
      </c>
      <c r="C80" s="2" t="s">
        <v>170</v>
      </c>
      <c r="D80" s="2" t="s">
        <v>10</v>
      </c>
    </row>
    <row r="81" spans="2:4" x14ac:dyDescent="0.3">
      <c r="B81" s="2" t="s">
        <v>171</v>
      </c>
      <c r="C81" s="2" t="s">
        <v>172</v>
      </c>
      <c r="D81" s="2" t="s">
        <v>10</v>
      </c>
    </row>
    <row r="82" spans="2:4" x14ac:dyDescent="0.3">
      <c r="B82" s="2" t="s">
        <v>173</v>
      </c>
      <c r="C82" s="2" t="s">
        <v>174</v>
      </c>
      <c r="D82" s="2" t="s">
        <v>8</v>
      </c>
    </row>
    <row r="83" spans="2:4" x14ac:dyDescent="0.3">
      <c r="B83" s="2" t="s">
        <v>175</v>
      </c>
      <c r="C83" s="2" t="s">
        <v>176</v>
      </c>
      <c r="D83" s="2" t="s">
        <v>14</v>
      </c>
    </row>
    <row r="84" spans="2:4" x14ac:dyDescent="0.3">
      <c r="B84" s="2" t="s">
        <v>177</v>
      </c>
      <c r="C84" s="2" t="s">
        <v>178</v>
      </c>
      <c r="D84" s="2" t="s">
        <v>8</v>
      </c>
    </row>
    <row r="85" spans="2:4" x14ac:dyDescent="0.3">
      <c r="B85" s="2" t="s">
        <v>179</v>
      </c>
      <c r="C85" s="2" t="s">
        <v>180</v>
      </c>
      <c r="D85" s="2" t="s">
        <v>8</v>
      </c>
    </row>
    <row r="86" spans="2:4" x14ac:dyDescent="0.3">
      <c r="B86" s="2" t="s">
        <v>181</v>
      </c>
      <c r="C86" s="2" t="s">
        <v>182</v>
      </c>
      <c r="D86" s="2" t="s">
        <v>13</v>
      </c>
    </row>
    <row r="87" spans="2:4" x14ac:dyDescent="0.3">
      <c r="B87" s="2" t="s">
        <v>183</v>
      </c>
      <c r="C87" s="2" t="s">
        <v>184</v>
      </c>
      <c r="D87" s="2" t="s">
        <v>14</v>
      </c>
    </row>
    <row r="88" spans="2:4" x14ac:dyDescent="0.3">
      <c r="B88" s="2" t="s">
        <v>185</v>
      </c>
      <c r="C88" s="2" t="s">
        <v>186</v>
      </c>
      <c r="D88" s="2" t="s">
        <v>12</v>
      </c>
    </row>
    <row r="89" spans="2:4" x14ac:dyDescent="0.3">
      <c r="B89" s="2" t="s">
        <v>187</v>
      </c>
      <c r="C89" s="2" t="s">
        <v>188</v>
      </c>
      <c r="D89" s="2" t="s">
        <v>13</v>
      </c>
    </row>
    <row r="90" spans="2:4" x14ac:dyDescent="0.3">
      <c r="B90" s="2" t="s">
        <v>189</v>
      </c>
      <c r="C90" s="2" t="s">
        <v>190</v>
      </c>
      <c r="D90" s="2" t="s">
        <v>14</v>
      </c>
    </row>
    <row r="91" spans="2:4" x14ac:dyDescent="0.3">
      <c r="B91" s="2" t="s">
        <v>191</v>
      </c>
      <c r="C91" s="2" t="s">
        <v>192</v>
      </c>
      <c r="D91" s="2" t="s">
        <v>13</v>
      </c>
    </row>
    <row r="92" spans="2:4" x14ac:dyDescent="0.3">
      <c r="B92" s="2" t="s">
        <v>193</v>
      </c>
      <c r="C92" s="2" t="s">
        <v>194</v>
      </c>
      <c r="D92" s="2" t="s">
        <v>13</v>
      </c>
    </row>
    <row r="93" spans="2:4" x14ac:dyDescent="0.3">
      <c r="B93" s="2" t="s">
        <v>195</v>
      </c>
      <c r="C93" s="2" t="s">
        <v>170</v>
      </c>
      <c r="D93" s="2" t="s">
        <v>10</v>
      </c>
    </row>
    <row r="94" spans="2:4" x14ac:dyDescent="0.3">
      <c r="B94" s="2" t="s">
        <v>196</v>
      </c>
      <c r="C94" s="2" t="s">
        <v>197</v>
      </c>
      <c r="D94" s="2" t="s">
        <v>8</v>
      </c>
    </row>
    <row r="95" spans="2:4" x14ac:dyDescent="0.3">
      <c r="B95" s="2" t="s">
        <v>198</v>
      </c>
      <c r="C95" s="2" t="s">
        <v>199</v>
      </c>
      <c r="D95" s="2" t="s">
        <v>14</v>
      </c>
    </row>
    <row r="96" spans="2:4" x14ac:dyDescent="0.3">
      <c r="B96" s="2" t="s">
        <v>200</v>
      </c>
      <c r="C96" s="2" t="s">
        <v>201</v>
      </c>
      <c r="D96" s="2" t="s">
        <v>8</v>
      </c>
    </row>
    <row r="97" spans="2:4" x14ac:dyDescent="0.3">
      <c r="B97" s="2" t="s">
        <v>202</v>
      </c>
      <c r="C97" s="2" t="s">
        <v>203</v>
      </c>
      <c r="D97" s="2" t="s">
        <v>12</v>
      </c>
    </row>
    <row r="98" spans="2:4" x14ac:dyDescent="0.3">
      <c r="B98" s="2" t="s">
        <v>204</v>
      </c>
      <c r="C98" s="2" t="s">
        <v>205</v>
      </c>
      <c r="D98" s="2" t="s">
        <v>15</v>
      </c>
    </row>
    <row r="99" spans="2:4" x14ac:dyDescent="0.3">
      <c r="B99" s="2" t="s">
        <v>206</v>
      </c>
      <c r="C99" s="2" t="s">
        <v>207</v>
      </c>
      <c r="D99" s="2" t="s">
        <v>13</v>
      </c>
    </row>
    <row r="100" spans="2:4" x14ac:dyDescent="0.3">
      <c r="B100" s="2" t="s">
        <v>208</v>
      </c>
      <c r="C100" s="2" t="s">
        <v>209</v>
      </c>
      <c r="D100" s="2" t="s">
        <v>15</v>
      </c>
    </row>
    <row r="101" spans="2:4" x14ac:dyDescent="0.3">
      <c r="B101" s="2" t="s">
        <v>210</v>
      </c>
      <c r="C101" s="2" t="s">
        <v>211</v>
      </c>
      <c r="D101" s="2" t="s">
        <v>10</v>
      </c>
    </row>
    <row r="102" spans="2:4" x14ac:dyDescent="0.3">
      <c r="B102" s="2" t="s">
        <v>212</v>
      </c>
      <c r="C102" s="2" t="s">
        <v>213</v>
      </c>
      <c r="D102" s="2" t="s">
        <v>10</v>
      </c>
    </row>
    <row r="103" spans="2:4" x14ac:dyDescent="0.3">
      <c r="B103" s="2" t="s">
        <v>214</v>
      </c>
      <c r="C103" s="2" t="s">
        <v>215</v>
      </c>
      <c r="D103" s="2" t="s">
        <v>13</v>
      </c>
    </row>
    <row r="104" spans="2:4" x14ac:dyDescent="0.3">
      <c r="B104" s="2" t="s">
        <v>216</v>
      </c>
      <c r="C104" s="2" t="s">
        <v>217</v>
      </c>
      <c r="D104" s="2" t="s">
        <v>10</v>
      </c>
    </row>
    <row r="105" spans="2:4" x14ac:dyDescent="0.3">
      <c r="B105" s="2" t="s">
        <v>218</v>
      </c>
      <c r="C105" s="2" t="s">
        <v>219</v>
      </c>
      <c r="D105" s="2" t="s">
        <v>14</v>
      </c>
    </row>
    <row r="106" spans="2:4" x14ac:dyDescent="0.3">
      <c r="B106" s="2" t="s">
        <v>220</v>
      </c>
      <c r="C106" s="2" t="s">
        <v>147</v>
      </c>
      <c r="D106" s="2" t="s">
        <v>8</v>
      </c>
    </row>
    <row r="107" spans="2:4" x14ac:dyDescent="0.3">
      <c r="B107" s="2" t="s">
        <v>221</v>
      </c>
      <c r="C107" s="2" t="s">
        <v>222</v>
      </c>
      <c r="D107" s="2" t="s">
        <v>8</v>
      </c>
    </row>
    <row r="108" spans="2:4" x14ac:dyDescent="0.3">
      <c r="B108" s="2" t="s">
        <v>223</v>
      </c>
      <c r="C108" s="2" t="s">
        <v>224</v>
      </c>
      <c r="D108" s="2" t="s">
        <v>14</v>
      </c>
    </row>
    <row r="109" spans="2:4" x14ac:dyDescent="0.3">
      <c r="B109" s="2" t="s">
        <v>225</v>
      </c>
      <c r="C109" s="2" t="s">
        <v>226</v>
      </c>
      <c r="D109" s="2" t="s">
        <v>8</v>
      </c>
    </row>
    <row r="110" spans="2:4" x14ac:dyDescent="0.3">
      <c r="B110" s="2" t="s">
        <v>227</v>
      </c>
      <c r="C110" s="2" t="s">
        <v>228</v>
      </c>
      <c r="D110" s="2" t="s">
        <v>10</v>
      </c>
    </row>
    <row r="111" spans="2:4" x14ac:dyDescent="0.3">
      <c r="B111" s="2" t="s">
        <v>229</v>
      </c>
      <c r="C111" s="2" t="s">
        <v>230</v>
      </c>
      <c r="D111" s="2" t="s">
        <v>12</v>
      </c>
    </row>
    <row r="112" spans="2:4" x14ac:dyDescent="0.3">
      <c r="B112" s="2" t="s">
        <v>231</v>
      </c>
      <c r="C112" s="2" t="s">
        <v>232</v>
      </c>
      <c r="D112" s="2" t="s">
        <v>10</v>
      </c>
    </row>
    <row r="113" spans="2:4" x14ac:dyDescent="0.3">
      <c r="B113" s="2" t="s">
        <v>233</v>
      </c>
      <c r="C113" s="2" t="s">
        <v>234</v>
      </c>
      <c r="D113" s="2" t="s">
        <v>13</v>
      </c>
    </row>
    <row r="114" spans="2:4" x14ac:dyDescent="0.3">
      <c r="B114" s="2" t="s">
        <v>235</v>
      </c>
      <c r="C114" s="2" t="s">
        <v>236</v>
      </c>
      <c r="D114" s="2" t="s">
        <v>8</v>
      </c>
    </row>
    <row r="115" spans="2:4" x14ac:dyDescent="0.3">
      <c r="B115" s="2" t="s">
        <v>237</v>
      </c>
      <c r="C115" s="2" t="s">
        <v>238</v>
      </c>
      <c r="D115" s="2" t="s">
        <v>14</v>
      </c>
    </row>
    <row r="116" spans="2:4" x14ac:dyDescent="0.3">
      <c r="B116" s="2" t="s">
        <v>239</v>
      </c>
      <c r="C116" s="2" t="s">
        <v>240</v>
      </c>
      <c r="D116" s="2" t="s">
        <v>10</v>
      </c>
    </row>
    <row r="117" spans="2:4" x14ac:dyDescent="0.3">
      <c r="B117" s="2" t="s">
        <v>241</v>
      </c>
      <c r="C117" s="2" t="s">
        <v>242</v>
      </c>
      <c r="D117" s="2" t="s">
        <v>8</v>
      </c>
    </row>
    <row r="118" spans="2:4" x14ac:dyDescent="0.3">
      <c r="B118" s="2" t="s">
        <v>243</v>
      </c>
      <c r="C118" s="2" t="s">
        <v>244</v>
      </c>
      <c r="D118" s="2" t="s">
        <v>15</v>
      </c>
    </row>
    <row r="119" spans="2:4" x14ac:dyDescent="0.3">
      <c r="B119" s="2" t="s">
        <v>245</v>
      </c>
      <c r="C119" s="2" t="s">
        <v>246</v>
      </c>
      <c r="D119" s="2" t="s">
        <v>8</v>
      </c>
    </row>
    <row r="120" spans="2:4" x14ac:dyDescent="0.3">
      <c r="B120" s="2" t="s">
        <v>247</v>
      </c>
      <c r="C120" s="2" t="s">
        <v>248</v>
      </c>
      <c r="D120" s="2" t="s">
        <v>8</v>
      </c>
    </row>
    <row r="121" spans="2:4" x14ac:dyDescent="0.3">
      <c r="B121" s="2" t="s">
        <v>249</v>
      </c>
      <c r="C121" s="2" t="s">
        <v>250</v>
      </c>
      <c r="D121" s="2" t="s">
        <v>14</v>
      </c>
    </row>
    <row r="122" spans="2:4" x14ac:dyDescent="0.3">
      <c r="B122" s="2" t="s">
        <v>249</v>
      </c>
      <c r="C122" s="2" t="s">
        <v>250</v>
      </c>
      <c r="D122" s="2" t="s">
        <v>14</v>
      </c>
    </row>
    <row r="123" spans="2:4" x14ac:dyDescent="0.3">
      <c r="B123" s="2" t="s">
        <v>251</v>
      </c>
      <c r="C123" s="2" t="s">
        <v>252</v>
      </c>
      <c r="D123" s="2" t="s">
        <v>14</v>
      </c>
    </row>
    <row r="124" spans="2:4" x14ac:dyDescent="0.3">
      <c r="B124" s="2" t="s">
        <v>253</v>
      </c>
      <c r="C124" s="2" t="s">
        <v>254</v>
      </c>
      <c r="D124" s="2" t="s">
        <v>13</v>
      </c>
    </row>
    <row r="125" spans="2:4" x14ac:dyDescent="0.3">
      <c r="B125" s="2" t="s">
        <v>255</v>
      </c>
      <c r="C125" s="2" t="s">
        <v>256</v>
      </c>
      <c r="D125" s="2" t="s">
        <v>14</v>
      </c>
    </row>
    <row r="126" spans="2:4" x14ac:dyDescent="0.3">
      <c r="B126" s="2" t="s">
        <v>257</v>
      </c>
      <c r="C126" s="2" t="s">
        <v>258</v>
      </c>
      <c r="D126" s="2" t="s">
        <v>12</v>
      </c>
    </row>
    <row r="127" spans="2:4" x14ac:dyDescent="0.3">
      <c r="B127" s="2" t="s">
        <v>259</v>
      </c>
      <c r="C127" s="2" t="s">
        <v>260</v>
      </c>
      <c r="D127" s="2" t="s">
        <v>14</v>
      </c>
    </row>
    <row r="128" spans="2:4" x14ac:dyDescent="0.3">
      <c r="B128" s="2" t="s">
        <v>261</v>
      </c>
      <c r="C128" s="2" t="s">
        <v>262</v>
      </c>
      <c r="D128" s="2" t="s">
        <v>13</v>
      </c>
    </row>
    <row r="129" spans="2:4" x14ac:dyDescent="0.3">
      <c r="B129" s="2" t="s">
        <v>263</v>
      </c>
      <c r="C129" s="2" t="s">
        <v>264</v>
      </c>
      <c r="D129" s="2" t="s">
        <v>8</v>
      </c>
    </row>
    <row r="130" spans="2:4" x14ac:dyDescent="0.3">
      <c r="B130" s="2" t="s">
        <v>265</v>
      </c>
      <c r="C130" s="2" t="s">
        <v>266</v>
      </c>
      <c r="D130" s="2" t="s">
        <v>8</v>
      </c>
    </row>
    <row r="131" spans="2:4" x14ac:dyDescent="0.3">
      <c r="B131" s="2" t="s">
        <v>267</v>
      </c>
      <c r="C131" s="2" t="s">
        <v>268</v>
      </c>
      <c r="D131" s="2" t="s">
        <v>12</v>
      </c>
    </row>
    <row r="132" spans="2:4" x14ac:dyDescent="0.3">
      <c r="B132" s="2" t="s">
        <v>269</v>
      </c>
      <c r="C132" s="2" t="s">
        <v>270</v>
      </c>
      <c r="D132" s="2" t="s">
        <v>10</v>
      </c>
    </row>
    <row r="133" spans="2:4" x14ac:dyDescent="0.3">
      <c r="B133" s="2" t="s">
        <v>271</v>
      </c>
      <c r="C133" s="2" t="s">
        <v>272</v>
      </c>
      <c r="D133" s="2" t="s">
        <v>13</v>
      </c>
    </row>
    <row r="134" spans="2:4" x14ac:dyDescent="0.3">
      <c r="B134" s="2" t="s">
        <v>273</v>
      </c>
      <c r="C134" s="2" t="s">
        <v>274</v>
      </c>
      <c r="D134" s="2" t="s">
        <v>15</v>
      </c>
    </row>
    <row r="135" spans="2:4" x14ac:dyDescent="0.3">
      <c r="B135" s="2" t="s">
        <v>275</v>
      </c>
      <c r="C135" s="2" t="s">
        <v>276</v>
      </c>
      <c r="D135" s="2" t="s">
        <v>12</v>
      </c>
    </row>
    <row r="136" spans="2:4" x14ac:dyDescent="0.3">
      <c r="B136" s="2" t="s">
        <v>277</v>
      </c>
      <c r="C136" s="2" t="s">
        <v>278</v>
      </c>
      <c r="D136" s="2" t="s">
        <v>12</v>
      </c>
    </row>
    <row r="137" spans="2:4" x14ac:dyDescent="0.3">
      <c r="B137" s="2" t="s">
        <v>279</v>
      </c>
      <c r="C137" s="2" t="s">
        <v>280</v>
      </c>
      <c r="D137" s="2" t="s">
        <v>8</v>
      </c>
    </row>
    <row r="138" spans="2:4" x14ac:dyDescent="0.3">
      <c r="B138" s="2" t="s">
        <v>281</v>
      </c>
      <c r="C138" s="2" t="s">
        <v>282</v>
      </c>
      <c r="D138" s="2" t="s">
        <v>14</v>
      </c>
    </row>
    <row r="139" spans="2:4" x14ac:dyDescent="0.3">
      <c r="B139" s="2" t="s">
        <v>283</v>
      </c>
      <c r="C139" s="2" t="s">
        <v>284</v>
      </c>
      <c r="D139" s="2" t="s">
        <v>14</v>
      </c>
    </row>
    <row r="140" spans="2:4" x14ac:dyDescent="0.3">
      <c r="B140" s="2" t="s">
        <v>285</v>
      </c>
      <c r="C140" s="2" t="s">
        <v>286</v>
      </c>
      <c r="D140" s="2" t="s">
        <v>14</v>
      </c>
    </row>
    <row r="141" spans="2:4" x14ac:dyDescent="0.3">
      <c r="B141" s="2" t="s">
        <v>287</v>
      </c>
      <c r="C141" s="2" t="s">
        <v>288</v>
      </c>
      <c r="D141" s="2" t="s">
        <v>14</v>
      </c>
    </row>
    <row r="142" spans="2:4" x14ac:dyDescent="0.3">
      <c r="B142" s="2" t="s">
        <v>289</v>
      </c>
      <c r="C142" s="2" t="s">
        <v>288</v>
      </c>
      <c r="D142" s="2" t="s">
        <v>14</v>
      </c>
    </row>
    <row r="143" spans="2:4" x14ac:dyDescent="0.3">
      <c r="B143" s="2" t="s">
        <v>290</v>
      </c>
      <c r="C143" s="2" t="s">
        <v>291</v>
      </c>
      <c r="D143" s="2" t="s">
        <v>14</v>
      </c>
    </row>
    <row r="144" spans="2:4" x14ac:dyDescent="0.3">
      <c r="B144" s="2" t="s">
        <v>292</v>
      </c>
      <c r="C144" s="2" t="s">
        <v>226</v>
      </c>
      <c r="D144" s="2" t="s">
        <v>8</v>
      </c>
    </row>
    <row r="145" spans="2:4" x14ac:dyDescent="0.3">
      <c r="B145" s="2" t="s">
        <v>293</v>
      </c>
      <c r="C145" s="2" t="s">
        <v>294</v>
      </c>
      <c r="D145" s="2" t="s">
        <v>8</v>
      </c>
    </row>
    <row r="146" spans="2:4" x14ac:dyDescent="0.3">
      <c r="B146" s="2" t="s">
        <v>295</v>
      </c>
      <c r="C146" s="2" t="s">
        <v>296</v>
      </c>
      <c r="D146" s="2" t="s">
        <v>12</v>
      </c>
    </row>
    <row r="147" spans="2:4" x14ac:dyDescent="0.3">
      <c r="B147" s="2" t="s">
        <v>297</v>
      </c>
      <c r="C147" s="2" t="s">
        <v>298</v>
      </c>
      <c r="D147" s="2" t="s">
        <v>8</v>
      </c>
    </row>
    <row r="148" spans="2:4" x14ac:dyDescent="0.3">
      <c r="B148" s="2" t="s">
        <v>299</v>
      </c>
      <c r="C148" s="2" t="s">
        <v>300</v>
      </c>
      <c r="D148" s="2" t="s">
        <v>8</v>
      </c>
    </row>
    <row r="149" spans="2:4" x14ac:dyDescent="0.3">
      <c r="B149" s="2" t="s">
        <v>301</v>
      </c>
      <c r="C149" s="2" t="s">
        <v>238</v>
      </c>
      <c r="D149" s="2" t="s">
        <v>14</v>
      </c>
    </row>
    <row r="150" spans="2:4" x14ac:dyDescent="0.3">
      <c r="B150" s="2" t="s">
        <v>302</v>
      </c>
      <c r="C150" s="2" t="s">
        <v>303</v>
      </c>
      <c r="D150" s="2" t="s">
        <v>304</v>
      </c>
    </row>
    <row r="151" spans="2:4" x14ac:dyDescent="0.3">
      <c r="B151" s="2" t="s">
        <v>305</v>
      </c>
      <c r="C151" s="2" t="s">
        <v>306</v>
      </c>
      <c r="D151" s="2" t="s">
        <v>15</v>
      </c>
    </row>
    <row r="152" spans="2:4" x14ac:dyDescent="0.3">
      <c r="B152" s="2" t="s">
        <v>307</v>
      </c>
      <c r="C152" s="2" t="s">
        <v>308</v>
      </c>
      <c r="D152" s="2" t="s">
        <v>8</v>
      </c>
    </row>
    <row r="153" spans="2:4" x14ac:dyDescent="0.3">
      <c r="B153" s="2" t="s">
        <v>309</v>
      </c>
      <c r="C153" s="2" t="s">
        <v>310</v>
      </c>
      <c r="D153" s="2" t="s">
        <v>10</v>
      </c>
    </row>
    <row r="154" spans="2:4" x14ac:dyDescent="0.3">
      <c r="B154" s="2" t="s">
        <v>311</v>
      </c>
      <c r="C154" s="2" t="s">
        <v>312</v>
      </c>
      <c r="D154" s="2" t="s">
        <v>8</v>
      </c>
    </row>
    <row r="155" spans="2:4" x14ac:dyDescent="0.3">
      <c r="B155" s="2" t="s">
        <v>313</v>
      </c>
      <c r="C155" s="2" t="s">
        <v>314</v>
      </c>
      <c r="D155" s="2" t="s">
        <v>8</v>
      </c>
    </row>
    <row r="156" spans="2:4" x14ac:dyDescent="0.3">
      <c r="B156" s="2" t="s">
        <v>315</v>
      </c>
      <c r="C156" s="2" t="s">
        <v>316</v>
      </c>
      <c r="D156" s="2" t="s">
        <v>8</v>
      </c>
    </row>
    <row r="157" spans="2:4" x14ac:dyDescent="0.3">
      <c r="B157" s="2" t="s">
        <v>317</v>
      </c>
      <c r="C157" s="2" t="s">
        <v>318</v>
      </c>
      <c r="D157" s="2" t="s">
        <v>8</v>
      </c>
    </row>
    <row r="158" spans="2:4" x14ac:dyDescent="0.3">
      <c r="B158" s="2" t="s">
        <v>319</v>
      </c>
      <c r="C158" s="2" t="s">
        <v>320</v>
      </c>
      <c r="D158" s="2" t="s">
        <v>13</v>
      </c>
    </row>
    <row r="159" spans="2:4" x14ac:dyDescent="0.3">
      <c r="B159" s="2" t="s">
        <v>321</v>
      </c>
      <c r="C159" s="2" t="s">
        <v>322</v>
      </c>
      <c r="D159" s="2" t="s">
        <v>8</v>
      </c>
    </row>
    <row r="160" spans="2:4" x14ac:dyDescent="0.3">
      <c r="B160" s="2" t="s">
        <v>323</v>
      </c>
      <c r="C160" s="2" t="s">
        <v>324</v>
      </c>
      <c r="D160" s="2" t="s">
        <v>15</v>
      </c>
    </row>
    <row r="161" spans="2:4" x14ac:dyDescent="0.3">
      <c r="B161" s="2" t="s">
        <v>325</v>
      </c>
      <c r="C161" s="2" t="s">
        <v>326</v>
      </c>
      <c r="D161" s="2" t="s">
        <v>8</v>
      </c>
    </row>
    <row r="162" spans="2:4" x14ac:dyDescent="0.3">
      <c r="B162" s="2" t="s">
        <v>327</v>
      </c>
      <c r="C162" s="2" t="s">
        <v>328</v>
      </c>
      <c r="D162" s="2" t="s">
        <v>14</v>
      </c>
    </row>
    <row r="163" spans="2:4" x14ac:dyDescent="0.3">
      <c r="B163" s="2" t="s">
        <v>329</v>
      </c>
      <c r="C163" s="2" t="s">
        <v>330</v>
      </c>
      <c r="D163" s="2" t="s">
        <v>14</v>
      </c>
    </row>
    <row r="164" spans="2:4" x14ac:dyDescent="0.3">
      <c r="B164" s="2" t="s">
        <v>331</v>
      </c>
      <c r="C164" s="2" t="s">
        <v>147</v>
      </c>
      <c r="D164" s="2" t="s">
        <v>8</v>
      </c>
    </row>
    <row r="165" spans="2:4" x14ac:dyDescent="0.3">
      <c r="B165" s="2" t="s">
        <v>332</v>
      </c>
      <c r="C165" s="2" t="s">
        <v>294</v>
      </c>
      <c r="D165" s="2" t="s">
        <v>8</v>
      </c>
    </row>
    <row r="166" spans="2:4" x14ac:dyDescent="0.3">
      <c r="B166" s="2" t="s">
        <v>333</v>
      </c>
      <c r="C166" s="2" t="s">
        <v>334</v>
      </c>
      <c r="D166" s="2" t="s">
        <v>14</v>
      </c>
    </row>
    <row r="167" spans="2:4" x14ac:dyDescent="0.3">
      <c r="B167" s="2" t="s">
        <v>335</v>
      </c>
      <c r="C167" s="2" t="s">
        <v>82</v>
      </c>
      <c r="D167" s="2" t="s">
        <v>14</v>
      </c>
    </row>
    <row r="168" spans="2:4" x14ac:dyDescent="0.3">
      <c r="B168" s="2" t="s">
        <v>336</v>
      </c>
      <c r="C168" s="2" t="s">
        <v>337</v>
      </c>
      <c r="D168" s="2" t="s">
        <v>8</v>
      </c>
    </row>
    <row r="169" spans="2:4" x14ac:dyDescent="0.3">
      <c r="B169" s="2" t="s">
        <v>338</v>
      </c>
      <c r="C169" s="2" t="s">
        <v>339</v>
      </c>
      <c r="D169" s="2" t="s">
        <v>8</v>
      </c>
    </row>
    <row r="170" spans="2:4" x14ac:dyDescent="0.3">
      <c r="B170" s="2" t="s">
        <v>340</v>
      </c>
      <c r="C170" s="2" t="s">
        <v>341</v>
      </c>
      <c r="D170" s="2" t="s">
        <v>12</v>
      </c>
    </row>
    <row r="171" spans="2:4" x14ac:dyDescent="0.3">
      <c r="B171" s="2" t="s">
        <v>342</v>
      </c>
      <c r="C171" s="2" t="s">
        <v>343</v>
      </c>
      <c r="D171" s="2" t="s">
        <v>14</v>
      </c>
    </row>
    <row r="172" spans="2:4" x14ac:dyDescent="0.3">
      <c r="B172" s="2" t="s">
        <v>344</v>
      </c>
      <c r="C172" s="2" t="s">
        <v>345</v>
      </c>
      <c r="D172" s="2" t="s">
        <v>8</v>
      </c>
    </row>
    <row r="173" spans="2:4" x14ac:dyDescent="0.3">
      <c r="B173" s="2" t="s">
        <v>346</v>
      </c>
      <c r="C173" s="2" t="s">
        <v>347</v>
      </c>
      <c r="D173" s="2" t="s">
        <v>12</v>
      </c>
    </row>
    <row r="174" spans="2:4" x14ac:dyDescent="0.3">
      <c r="B174" s="2" t="s">
        <v>348</v>
      </c>
      <c r="C174" s="2" t="s">
        <v>349</v>
      </c>
      <c r="D174" s="2" t="s">
        <v>8</v>
      </c>
    </row>
    <row r="175" spans="2:4" x14ac:dyDescent="0.3">
      <c r="B175" s="2" t="s">
        <v>350</v>
      </c>
      <c r="C175" s="2" t="s">
        <v>351</v>
      </c>
      <c r="D175" s="2" t="s">
        <v>12</v>
      </c>
    </row>
    <row r="176" spans="2:4" x14ac:dyDescent="0.3">
      <c r="B176" s="2" t="s">
        <v>352</v>
      </c>
      <c r="C176" s="2" t="s">
        <v>353</v>
      </c>
      <c r="D176" s="2" t="s">
        <v>12</v>
      </c>
    </row>
    <row r="177" spans="2:4" x14ac:dyDescent="0.3">
      <c r="B177" s="2" t="s">
        <v>354</v>
      </c>
      <c r="C177" s="2" t="s">
        <v>355</v>
      </c>
      <c r="D177" s="2" t="s">
        <v>10</v>
      </c>
    </row>
    <row r="178" spans="2:4" x14ac:dyDescent="0.3">
      <c r="B178" s="2" t="s">
        <v>356</v>
      </c>
      <c r="C178" s="2" t="s">
        <v>357</v>
      </c>
      <c r="D178" s="2" t="s">
        <v>10</v>
      </c>
    </row>
    <row r="179" spans="2:4" x14ac:dyDescent="0.3">
      <c r="B179" s="2" t="s">
        <v>358</v>
      </c>
      <c r="C179" s="2" t="s">
        <v>359</v>
      </c>
      <c r="D179" s="2" t="s">
        <v>8</v>
      </c>
    </row>
    <row r="180" spans="2:4" x14ac:dyDescent="0.3">
      <c r="B180" s="2" t="s">
        <v>360</v>
      </c>
      <c r="C180" s="2" t="s">
        <v>361</v>
      </c>
      <c r="D180" s="2" t="s">
        <v>15</v>
      </c>
    </row>
    <row r="181" spans="2:4" x14ac:dyDescent="0.3">
      <c r="B181" s="2" t="s">
        <v>362</v>
      </c>
      <c r="C181" s="2" t="s">
        <v>363</v>
      </c>
      <c r="D181" s="2" t="s">
        <v>8</v>
      </c>
    </row>
    <row r="182" spans="2:4" x14ac:dyDescent="0.3">
      <c r="B182" s="2" t="s">
        <v>364</v>
      </c>
      <c r="C182" s="2" t="s">
        <v>365</v>
      </c>
      <c r="D182" s="2" t="s">
        <v>13</v>
      </c>
    </row>
    <row r="183" spans="2:4" x14ac:dyDescent="0.3">
      <c r="B183" s="2" t="s">
        <v>366</v>
      </c>
      <c r="C183" s="2" t="s">
        <v>367</v>
      </c>
      <c r="D183" s="2" t="s">
        <v>10</v>
      </c>
    </row>
    <row r="184" spans="2:4" x14ac:dyDescent="0.3">
      <c r="B184" s="2" t="s">
        <v>368</v>
      </c>
      <c r="C184" s="2" t="s">
        <v>369</v>
      </c>
      <c r="D184" s="2" t="s">
        <v>8</v>
      </c>
    </row>
    <row r="185" spans="2:4" x14ac:dyDescent="0.3">
      <c r="B185" s="2" t="s">
        <v>370</v>
      </c>
      <c r="C185" s="2" t="s">
        <v>371</v>
      </c>
      <c r="D185" s="2" t="s">
        <v>13</v>
      </c>
    </row>
    <row r="186" spans="2:4" x14ac:dyDescent="0.3">
      <c r="B186" s="2" t="s">
        <v>372</v>
      </c>
      <c r="C186" s="2" t="s">
        <v>373</v>
      </c>
      <c r="D186" s="2" t="s">
        <v>14</v>
      </c>
    </row>
    <row r="187" spans="2:4" x14ac:dyDescent="0.3">
      <c r="B187" s="2" t="s">
        <v>374</v>
      </c>
      <c r="C187" s="2" t="s">
        <v>375</v>
      </c>
      <c r="D187" s="2" t="s">
        <v>15</v>
      </c>
    </row>
    <row r="188" spans="2:4" x14ac:dyDescent="0.3">
      <c r="B188" s="2" t="s">
        <v>376</v>
      </c>
      <c r="C188" s="2" t="s">
        <v>377</v>
      </c>
      <c r="D188" s="2" t="s">
        <v>12</v>
      </c>
    </row>
    <row r="189" spans="2:4" x14ac:dyDescent="0.3">
      <c r="B189" s="2" t="s">
        <v>378</v>
      </c>
      <c r="C189" s="2" t="s">
        <v>379</v>
      </c>
      <c r="D189" s="2" t="s">
        <v>8</v>
      </c>
    </row>
    <row r="190" spans="2:4" x14ac:dyDescent="0.3">
      <c r="B190" s="2" t="s">
        <v>380</v>
      </c>
      <c r="C190" s="2" t="s">
        <v>381</v>
      </c>
      <c r="D190" s="2" t="s">
        <v>8</v>
      </c>
    </row>
    <row r="191" spans="2:4" x14ac:dyDescent="0.3">
      <c r="B191" s="2" t="s">
        <v>382</v>
      </c>
      <c r="C191" s="2" t="s">
        <v>383</v>
      </c>
      <c r="D191" s="2" t="s">
        <v>14</v>
      </c>
    </row>
    <row r="192" spans="2:4" x14ac:dyDescent="0.3">
      <c r="B192" s="2" t="s">
        <v>384</v>
      </c>
      <c r="C192" s="2" t="s">
        <v>385</v>
      </c>
      <c r="D192" s="2" t="s">
        <v>12</v>
      </c>
    </row>
    <row r="193" spans="2:4" x14ac:dyDescent="0.3">
      <c r="B193" s="2" t="s">
        <v>386</v>
      </c>
      <c r="C193" s="2" t="s">
        <v>387</v>
      </c>
      <c r="D193" s="2" t="s">
        <v>13</v>
      </c>
    </row>
    <row r="194" spans="2:4" x14ac:dyDescent="0.3">
      <c r="B194" s="2" t="s">
        <v>388</v>
      </c>
      <c r="C194" s="2" t="s">
        <v>389</v>
      </c>
      <c r="D194" s="2" t="s">
        <v>14</v>
      </c>
    </row>
    <row r="195" spans="2:4" x14ac:dyDescent="0.3">
      <c r="B195" s="2" t="s">
        <v>390</v>
      </c>
      <c r="C195" s="2" t="s">
        <v>391</v>
      </c>
      <c r="D195" s="2" t="s">
        <v>14</v>
      </c>
    </row>
    <row r="196" spans="2:4" x14ac:dyDescent="0.3">
      <c r="B196" s="2" t="s">
        <v>392</v>
      </c>
      <c r="C196" s="2" t="s">
        <v>393</v>
      </c>
      <c r="D196" s="2" t="s">
        <v>14</v>
      </c>
    </row>
    <row r="197" spans="2:4" x14ac:dyDescent="0.3">
      <c r="B197" s="2" t="s">
        <v>394</v>
      </c>
      <c r="C197" s="2" t="s">
        <v>395</v>
      </c>
      <c r="D197" s="2" t="s">
        <v>14</v>
      </c>
    </row>
    <row r="198" spans="2:4" x14ac:dyDescent="0.3">
      <c r="B198" s="2" t="s">
        <v>396</v>
      </c>
      <c r="C198" s="2" t="s">
        <v>174</v>
      </c>
      <c r="D198" s="2" t="s">
        <v>8</v>
      </c>
    </row>
    <row r="199" spans="2:4" x14ac:dyDescent="0.3">
      <c r="B199" s="2" t="s">
        <v>397</v>
      </c>
      <c r="C199" s="2" t="s">
        <v>398</v>
      </c>
      <c r="D199" s="2" t="s">
        <v>14</v>
      </c>
    </row>
    <row r="200" spans="2:4" x14ac:dyDescent="0.3">
      <c r="B200" s="2" t="s">
        <v>399</v>
      </c>
      <c r="C200" s="2" t="s">
        <v>400</v>
      </c>
      <c r="D200" s="2" t="s">
        <v>14</v>
      </c>
    </row>
    <row r="201" spans="2:4" x14ac:dyDescent="0.3">
      <c r="B201" s="2" t="s">
        <v>401</v>
      </c>
      <c r="C201" s="2" t="s">
        <v>402</v>
      </c>
      <c r="D201" s="2" t="s">
        <v>10</v>
      </c>
    </row>
    <row r="202" spans="2:4" x14ac:dyDescent="0.3">
      <c r="B202" s="2" t="s">
        <v>403</v>
      </c>
      <c r="C202" s="2" t="s">
        <v>209</v>
      </c>
      <c r="D202" s="2" t="s">
        <v>15</v>
      </c>
    </row>
    <row r="203" spans="2:4" x14ac:dyDescent="0.3">
      <c r="B203" s="2" t="s">
        <v>404</v>
      </c>
      <c r="C203" s="2" t="s">
        <v>405</v>
      </c>
      <c r="D203" s="2" t="s">
        <v>13</v>
      </c>
    </row>
    <row r="204" spans="2:4" x14ac:dyDescent="0.3">
      <c r="B204" s="2" t="s">
        <v>406</v>
      </c>
      <c r="C204" s="2" t="s">
        <v>163</v>
      </c>
      <c r="D204" s="2" t="s">
        <v>10</v>
      </c>
    </row>
    <row r="205" spans="2:4" x14ac:dyDescent="0.3">
      <c r="B205" s="2" t="s">
        <v>407</v>
      </c>
      <c r="C205" s="2" t="s">
        <v>408</v>
      </c>
      <c r="D205" s="2" t="s">
        <v>14</v>
      </c>
    </row>
    <row r="206" spans="2:4" x14ac:dyDescent="0.3">
      <c r="B206" s="2" t="s">
        <v>409</v>
      </c>
      <c r="C206" s="2" t="s">
        <v>326</v>
      </c>
      <c r="D206" s="2" t="s">
        <v>8</v>
      </c>
    </row>
    <row r="207" spans="2:4" x14ac:dyDescent="0.3">
      <c r="B207" s="2" t="s">
        <v>410</v>
      </c>
      <c r="C207" s="2" t="s">
        <v>411</v>
      </c>
      <c r="D207" s="2" t="s">
        <v>12</v>
      </c>
    </row>
    <row r="208" spans="2:4" x14ac:dyDescent="0.3">
      <c r="B208" s="2" t="s">
        <v>412</v>
      </c>
      <c r="C208" s="2" t="s">
        <v>413</v>
      </c>
      <c r="D208" s="2" t="s">
        <v>14</v>
      </c>
    </row>
    <row r="209" spans="2:4" x14ac:dyDescent="0.3">
      <c r="B209" s="2" t="s">
        <v>414</v>
      </c>
      <c r="C209" s="2" t="s">
        <v>415</v>
      </c>
      <c r="D209" s="2" t="s">
        <v>15</v>
      </c>
    </row>
    <row r="210" spans="2:4" x14ac:dyDescent="0.3">
      <c r="B210" s="2" t="s">
        <v>416</v>
      </c>
      <c r="C210" s="2" t="s">
        <v>417</v>
      </c>
      <c r="D210" s="2" t="s">
        <v>13</v>
      </c>
    </row>
    <row r="211" spans="2:4" x14ac:dyDescent="0.3">
      <c r="B211" s="2" t="s">
        <v>418</v>
      </c>
      <c r="C211" s="2" t="s">
        <v>419</v>
      </c>
      <c r="D211" s="2" t="s">
        <v>8</v>
      </c>
    </row>
    <row r="212" spans="2:4" x14ac:dyDescent="0.3">
      <c r="B212" s="2" t="s">
        <v>420</v>
      </c>
      <c r="C212" s="2" t="s">
        <v>398</v>
      </c>
      <c r="D212" s="2" t="s">
        <v>14</v>
      </c>
    </row>
    <row r="213" spans="2:4" x14ac:dyDescent="0.3">
      <c r="B213" s="2" t="s">
        <v>421</v>
      </c>
      <c r="C213" s="2" t="s">
        <v>422</v>
      </c>
      <c r="D213" s="2" t="s">
        <v>14</v>
      </c>
    </row>
    <row r="214" spans="2:4" x14ac:dyDescent="0.3">
      <c r="B214" s="2" t="s">
        <v>423</v>
      </c>
      <c r="C214" s="2" t="s">
        <v>424</v>
      </c>
      <c r="D214" s="2" t="s">
        <v>15</v>
      </c>
    </row>
    <row r="215" spans="2:4" x14ac:dyDescent="0.3">
      <c r="B215" s="2" t="s">
        <v>425</v>
      </c>
      <c r="C215" s="2" t="s">
        <v>426</v>
      </c>
      <c r="D215" s="2" t="s">
        <v>12</v>
      </c>
    </row>
    <row r="216" spans="2:4" x14ac:dyDescent="0.3">
      <c r="B216" s="2" t="s">
        <v>427</v>
      </c>
      <c r="C216" s="2" t="s">
        <v>428</v>
      </c>
      <c r="D216" s="2" t="s">
        <v>10</v>
      </c>
    </row>
    <row r="217" spans="2:4" x14ac:dyDescent="0.3">
      <c r="B217" s="2" t="s">
        <v>429</v>
      </c>
      <c r="C217" s="2" t="s">
        <v>430</v>
      </c>
      <c r="D217" s="2" t="s">
        <v>10</v>
      </c>
    </row>
    <row r="218" spans="2:4" x14ac:dyDescent="0.3">
      <c r="B218" s="2" t="s">
        <v>431</v>
      </c>
      <c r="C218" s="2" t="s">
        <v>432</v>
      </c>
      <c r="D218" s="2" t="s">
        <v>10</v>
      </c>
    </row>
    <row r="219" spans="2:4" x14ac:dyDescent="0.3">
      <c r="B219" s="2" t="s">
        <v>433</v>
      </c>
      <c r="C219" s="2" t="s">
        <v>434</v>
      </c>
      <c r="D219" s="2" t="s">
        <v>14</v>
      </c>
    </row>
    <row r="220" spans="2:4" x14ac:dyDescent="0.3">
      <c r="B220" s="2" t="s">
        <v>435</v>
      </c>
      <c r="C220" s="2" t="s">
        <v>436</v>
      </c>
      <c r="D220" s="2" t="s">
        <v>8</v>
      </c>
    </row>
    <row r="221" spans="2:4" x14ac:dyDescent="0.3">
      <c r="B221" s="2" t="s">
        <v>437</v>
      </c>
      <c r="C221" s="2" t="s">
        <v>438</v>
      </c>
      <c r="D221" s="2" t="s">
        <v>14</v>
      </c>
    </row>
    <row r="222" spans="2:4" x14ac:dyDescent="0.3">
      <c r="B222" s="2" t="s">
        <v>439</v>
      </c>
      <c r="C222" s="2" t="s">
        <v>440</v>
      </c>
      <c r="D222" s="2" t="s">
        <v>10</v>
      </c>
    </row>
    <row r="223" spans="2:4" x14ac:dyDescent="0.3">
      <c r="B223" s="2" t="s">
        <v>441</v>
      </c>
      <c r="C223" s="2" t="s">
        <v>442</v>
      </c>
      <c r="D223" s="2" t="s">
        <v>8</v>
      </c>
    </row>
    <row r="224" spans="2:4" x14ac:dyDescent="0.3">
      <c r="B224" s="2" t="s">
        <v>443</v>
      </c>
      <c r="C224" s="2" t="s">
        <v>444</v>
      </c>
      <c r="D224" s="2" t="s">
        <v>15</v>
      </c>
    </row>
    <row r="225" spans="2:4" x14ac:dyDescent="0.3">
      <c r="B225" s="2" t="s">
        <v>445</v>
      </c>
      <c r="C225" s="2" t="s">
        <v>446</v>
      </c>
      <c r="D225" s="2" t="s">
        <v>13</v>
      </c>
    </row>
    <row r="226" spans="2:4" x14ac:dyDescent="0.3">
      <c r="B226" s="2" t="s">
        <v>447</v>
      </c>
      <c r="C226" s="2" t="s">
        <v>448</v>
      </c>
      <c r="D226" s="2" t="s">
        <v>8</v>
      </c>
    </row>
    <row r="227" spans="2:4" x14ac:dyDescent="0.3">
      <c r="B227" s="2" t="s">
        <v>449</v>
      </c>
      <c r="C227" s="2" t="s">
        <v>450</v>
      </c>
      <c r="D227" s="2" t="s">
        <v>8</v>
      </c>
    </row>
    <row r="228" spans="2:4" x14ac:dyDescent="0.3">
      <c r="B228" s="2" t="s">
        <v>451</v>
      </c>
      <c r="C228" s="2" t="s">
        <v>452</v>
      </c>
      <c r="D228" s="2" t="s">
        <v>8</v>
      </c>
    </row>
    <row r="229" spans="2:4" x14ac:dyDescent="0.3">
      <c r="B229" s="2" t="s">
        <v>453</v>
      </c>
      <c r="C229" s="2" t="s">
        <v>454</v>
      </c>
      <c r="D229" s="2" t="s">
        <v>8</v>
      </c>
    </row>
    <row r="230" spans="2:4" x14ac:dyDescent="0.3">
      <c r="B230" s="2" t="s">
        <v>455</v>
      </c>
      <c r="C230" s="2" t="s">
        <v>456</v>
      </c>
      <c r="D230" s="2" t="s">
        <v>8</v>
      </c>
    </row>
    <row r="231" spans="2:4" x14ac:dyDescent="0.3">
      <c r="B231" s="2" t="s">
        <v>457</v>
      </c>
      <c r="C231" s="2" t="s">
        <v>458</v>
      </c>
      <c r="D231" s="2" t="s">
        <v>8</v>
      </c>
    </row>
    <row r="232" spans="2:4" x14ac:dyDescent="0.3">
      <c r="B232" s="2" t="s">
        <v>459</v>
      </c>
      <c r="C232" s="2" t="s">
        <v>460</v>
      </c>
      <c r="D232" s="2" t="s">
        <v>15</v>
      </c>
    </row>
    <row r="233" spans="2:4" x14ac:dyDescent="0.3">
      <c r="B233" s="2" t="s">
        <v>461</v>
      </c>
      <c r="C233" s="2" t="s">
        <v>460</v>
      </c>
      <c r="D233" s="2" t="s">
        <v>15</v>
      </c>
    </row>
    <row r="234" spans="2:4" x14ac:dyDescent="0.3">
      <c r="B234" s="2" t="s">
        <v>462</v>
      </c>
      <c r="C234" s="2" t="s">
        <v>463</v>
      </c>
      <c r="D234" s="2" t="s">
        <v>14</v>
      </c>
    </row>
    <row r="235" spans="2:4" x14ac:dyDescent="0.3">
      <c r="B235" s="2" t="s">
        <v>464</v>
      </c>
      <c r="C235" s="2" t="s">
        <v>465</v>
      </c>
      <c r="D235" s="2" t="s">
        <v>14</v>
      </c>
    </row>
    <row r="236" spans="2:4" x14ac:dyDescent="0.3">
      <c r="B236" s="2" t="s">
        <v>466</v>
      </c>
      <c r="C236" s="2" t="s">
        <v>467</v>
      </c>
      <c r="D236" s="2" t="s">
        <v>8</v>
      </c>
    </row>
    <row r="237" spans="2:4" x14ac:dyDescent="0.3">
      <c r="B237" s="2" t="s">
        <v>468</v>
      </c>
      <c r="C237" s="2" t="s">
        <v>467</v>
      </c>
      <c r="D237" s="2" t="s">
        <v>8</v>
      </c>
    </row>
    <row r="238" spans="2:4" x14ac:dyDescent="0.3">
      <c r="B238" s="2" t="s">
        <v>469</v>
      </c>
      <c r="C238" s="2" t="s">
        <v>470</v>
      </c>
      <c r="D238" s="2" t="s">
        <v>14</v>
      </c>
    </row>
    <row r="239" spans="2:4" x14ac:dyDescent="0.3">
      <c r="B239" s="2" t="s">
        <v>471</v>
      </c>
      <c r="C239" s="2" t="s">
        <v>472</v>
      </c>
      <c r="D239" s="2" t="s">
        <v>14</v>
      </c>
    </row>
    <row r="240" spans="2:4" x14ac:dyDescent="0.3">
      <c r="B240" s="2" t="s">
        <v>473</v>
      </c>
      <c r="C240" s="2" t="s">
        <v>474</v>
      </c>
      <c r="D240" s="2" t="s">
        <v>8</v>
      </c>
    </row>
    <row r="241" spans="2:4" x14ac:dyDescent="0.3">
      <c r="B241" s="2" t="s">
        <v>475</v>
      </c>
      <c r="C241" s="2" t="s">
        <v>476</v>
      </c>
      <c r="D241" s="2" t="s">
        <v>8</v>
      </c>
    </row>
    <row r="242" spans="2:4" x14ac:dyDescent="0.3">
      <c r="B242" s="2" t="s">
        <v>477</v>
      </c>
      <c r="C242" s="2" t="s">
        <v>478</v>
      </c>
      <c r="D242" s="2" t="s">
        <v>13</v>
      </c>
    </row>
    <row r="243" spans="2:4" x14ac:dyDescent="0.3">
      <c r="B243" s="2" t="s">
        <v>479</v>
      </c>
      <c r="C243" s="2" t="s">
        <v>480</v>
      </c>
      <c r="D243" s="2" t="s">
        <v>8</v>
      </c>
    </row>
    <row r="244" spans="2:4" x14ac:dyDescent="0.3">
      <c r="B244" s="2" t="s">
        <v>481</v>
      </c>
      <c r="C244" s="2" t="s">
        <v>482</v>
      </c>
      <c r="D244" s="2" t="s">
        <v>8</v>
      </c>
    </row>
    <row r="245" spans="2:4" x14ac:dyDescent="0.3">
      <c r="B245" s="2" t="s">
        <v>483</v>
      </c>
      <c r="C245" s="2" t="s">
        <v>482</v>
      </c>
      <c r="D245" s="2" t="s">
        <v>8</v>
      </c>
    </row>
    <row r="246" spans="2:4" x14ac:dyDescent="0.3">
      <c r="B246" s="2" t="s">
        <v>484</v>
      </c>
      <c r="C246" s="2" t="s">
        <v>485</v>
      </c>
      <c r="D246" s="2" t="s">
        <v>12</v>
      </c>
    </row>
    <row r="247" spans="2:4" x14ac:dyDescent="0.3">
      <c r="B247" s="2" t="s">
        <v>486</v>
      </c>
      <c r="C247" s="2" t="s">
        <v>487</v>
      </c>
      <c r="D247" s="2" t="s">
        <v>14</v>
      </c>
    </row>
    <row r="248" spans="2:4" x14ac:dyDescent="0.3">
      <c r="B248" s="2" t="s">
        <v>488</v>
      </c>
      <c r="C248" s="2" t="s">
        <v>489</v>
      </c>
      <c r="D248" s="2" t="s">
        <v>14</v>
      </c>
    </row>
    <row r="249" spans="2:4" x14ac:dyDescent="0.3">
      <c r="B249" s="2" t="s">
        <v>490</v>
      </c>
      <c r="C249" s="2" t="s">
        <v>157</v>
      </c>
      <c r="D249" s="2" t="s">
        <v>8</v>
      </c>
    </row>
    <row r="250" spans="2:4" x14ac:dyDescent="0.3">
      <c r="B250" s="2" t="s">
        <v>491</v>
      </c>
      <c r="C250" s="2" t="s">
        <v>492</v>
      </c>
      <c r="D250" s="2" t="s">
        <v>14</v>
      </c>
    </row>
    <row r="251" spans="2:4" x14ac:dyDescent="0.3">
      <c r="B251" s="2" t="s">
        <v>493</v>
      </c>
      <c r="C251" s="2" t="s">
        <v>140</v>
      </c>
      <c r="D251" s="2" t="s">
        <v>8</v>
      </c>
    </row>
    <row r="252" spans="2:4" x14ac:dyDescent="0.3">
      <c r="B252" s="2" t="s">
        <v>494</v>
      </c>
      <c r="C252" s="2" t="s">
        <v>495</v>
      </c>
      <c r="D252" s="2" t="s">
        <v>12</v>
      </c>
    </row>
    <row r="253" spans="2:4" x14ac:dyDescent="0.3">
      <c r="B253" s="2" t="s">
        <v>496</v>
      </c>
      <c r="C253" s="2" t="s">
        <v>497</v>
      </c>
      <c r="D253" s="2" t="s">
        <v>8</v>
      </c>
    </row>
    <row r="254" spans="2:4" x14ac:dyDescent="0.3">
      <c r="B254" s="2" t="s">
        <v>498</v>
      </c>
      <c r="C254" s="2" t="s">
        <v>499</v>
      </c>
      <c r="D254" s="2" t="s">
        <v>12</v>
      </c>
    </row>
    <row r="255" spans="2:4" x14ac:dyDescent="0.3">
      <c r="B255" s="2" t="s">
        <v>500</v>
      </c>
      <c r="C255" s="2" t="s">
        <v>501</v>
      </c>
      <c r="D255" s="2" t="s">
        <v>8</v>
      </c>
    </row>
    <row r="256" spans="2:4" x14ac:dyDescent="0.3">
      <c r="B256" s="2" t="s">
        <v>502</v>
      </c>
      <c r="C256" s="2" t="s">
        <v>46</v>
      </c>
      <c r="D256" s="2" t="s">
        <v>10</v>
      </c>
    </row>
    <row r="257" spans="2:4" x14ac:dyDescent="0.3">
      <c r="B257" s="2" t="s">
        <v>503</v>
      </c>
      <c r="C257" s="2" t="s">
        <v>504</v>
      </c>
      <c r="D257" s="2" t="s">
        <v>12</v>
      </c>
    </row>
    <row r="258" spans="2:4" x14ac:dyDescent="0.3">
      <c r="B258" s="2" t="s">
        <v>503</v>
      </c>
      <c r="C258" s="2" t="s">
        <v>504</v>
      </c>
      <c r="D258" s="2" t="s">
        <v>12</v>
      </c>
    </row>
    <row r="259" spans="2:4" x14ac:dyDescent="0.3">
      <c r="B259" s="2" t="s">
        <v>505</v>
      </c>
      <c r="C259" s="2" t="s">
        <v>506</v>
      </c>
      <c r="D259" s="2" t="s">
        <v>14</v>
      </c>
    </row>
    <row r="260" spans="2:4" x14ac:dyDescent="0.3">
      <c r="B260" s="2" t="s">
        <v>507</v>
      </c>
      <c r="C260" s="2" t="s">
        <v>508</v>
      </c>
      <c r="D260" s="2" t="s">
        <v>15</v>
      </c>
    </row>
    <row r="261" spans="2:4" x14ac:dyDescent="0.3">
      <c r="B261" s="2" t="s">
        <v>509</v>
      </c>
      <c r="C261" s="2" t="s">
        <v>510</v>
      </c>
      <c r="D261" s="2" t="s">
        <v>8</v>
      </c>
    </row>
    <row r="262" spans="2:4" x14ac:dyDescent="0.3">
      <c r="B262" s="2" t="s">
        <v>511</v>
      </c>
      <c r="C262" s="2" t="s">
        <v>94</v>
      </c>
      <c r="D262" s="2" t="s">
        <v>8</v>
      </c>
    </row>
    <row r="263" spans="2:4" x14ac:dyDescent="0.3">
      <c r="B263" s="2" t="s">
        <v>512</v>
      </c>
      <c r="C263" s="2" t="s">
        <v>113</v>
      </c>
      <c r="D263" s="2" t="s">
        <v>8</v>
      </c>
    </row>
    <row r="264" spans="2:4" x14ac:dyDescent="0.3">
      <c r="B264" s="2" t="s">
        <v>513</v>
      </c>
      <c r="C264" s="2" t="s">
        <v>514</v>
      </c>
      <c r="D264" s="2" t="s">
        <v>8</v>
      </c>
    </row>
    <row r="265" spans="2:4" x14ac:dyDescent="0.3">
      <c r="B265" s="2" t="s">
        <v>515</v>
      </c>
      <c r="C265" s="2" t="s">
        <v>516</v>
      </c>
      <c r="D265" s="2" t="s">
        <v>14</v>
      </c>
    </row>
    <row r="266" spans="2:4" x14ac:dyDescent="0.3">
      <c r="B266" s="2" t="s">
        <v>517</v>
      </c>
      <c r="C266" s="2" t="s">
        <v>518</v>
      </c>
      <c r="D266" s="2" t="s">
        <v>13</v>
      </c>
    </row>
    <row r="267" spans="2:4" x14ac:dyDescent="0.3">
      <c r="B267" s="2" t="s">
        <v>519</v>
      </c>
      <c r="C267" s="2" t="s">
        <v>520</v>
      </c>
      <c r="D267" s="2" t="s">
        <v>8</v>
      </c>
    </row>
    <row r="268" spans="2:4" x14ac:dyDescent="0.3">
      <c r="B268" s="2" t="s">
        <v>521</v>
      </c>
      <c r="C268" s="2" t="s">
        <v>522</v>
      </c>
      <c r="D268" s="2" t="s">
        <v>14</v>
      </c>
    </row>
    <row r="269" spans="2:4" x14ac:dyDescent="0.3">
      <c r="B269" s="2" t="s">
        <v>523</v>
      </c>
      <c r="C269" s="2" t="s">
        <v>524</v>
      </c>
      <c r="D269" s="2" t="s">
        <v>14</v>
      </c>
    </row>
    <row r="270" spans="2:4" x14ac:dyDescent="0.3">
      <c r="B270" s="2" t="s">
        <v>525</v>
      </c>
      <c r="C270" s="2" t="s">
        <v>526</v>
      </c>
      <c r="D270" s="2" t="s">
        <v>8</v>
      </c>
    </row>
    <row r="271" spans="2:4" x14ac:dyDescent="0.3">
      <c r="B271" s="2" t="s">
        <v>527</v>
      </c>
      <c r="C271" s="2" t="s">
        <v>345</v>
      </c>
      <c r="D271" s="2" t="s">
        <v>8</v>
      </c>
    </row>
    <row r="272" spans="2:4" x14ac:dyDescent="0.3">
      <c r="B272" s="2" t="s">
        <v>528</v>
      </c>
      <c r="C272" s="2" t="s">
        <v>529</v>
      </c>
      <c r="D272" s="2" t="s">
        <v>8</v>
      </c>
    </row>
    <row r="273" spans="2:4" x14ac:dyDescent="0.3">
      <c r="B273" s="2" t="s">
        <v>530</v>
      </c>
      <c r="C273" s="2" t="s">
        <v>531</v>
      </c>
      <c r="D273" s="2" t="s">
        <v>13</v>
      </c>
    </row>
    <row r="274" spans="2:4" x14ac:dyDescent="0.3">
      <c r="B274" s="2" t="s">
        <v>532</v>
      </c>
      <c r="C274" s="2" t="s">
        <v>533</v>
      </c>
      <c r="D274" s="2" t="s">
        <v>8</v>
      </c>
    </row>
    <row r="275" spans="2:4" x14ac:dyDescent="0.3">
      <c r="B275" s="2" t="s">
        <v>534</v>
      </c>
      <c r="C275" s="2" t="s">
        <v>535</v>
      </c>
      <c r="D275" s="2" t="s">
        <v>10</v>
      </c>
    </row>
    <row r="276" spans="2:4" x14ac:dyDescent="0.3">
      <c r="B276" s="2" t="s">
        <v>536</v>
      </c>
      <c r="C276" s="2" t="s">
        <v>537</v>
      </c>
      <c r="D276" s="2" t="s">
        <v>14</v>
      </c>
    </row>
    <row r="277" spans="2:4" x14ac:dyDescent="0.3">
      <c r="B277" s="2" t="s">
        <v>538</v>
      </c>
      <c r="C277" s="2" t="s">
        <v>539</v>
      </c>
      <c r="D277" s="2" t="s">
        <v>15</v>
      </c>
    </row>
    <row r="278" spans="2:4" x14ac:dyDescent="0.3">
      <c r="B278" s="2" t="s">
        <v>540</v>
      </c>
      <c r="C278" s="2" t="s">
        <v>541</v>
      </c>
      <c r="D278" s="2" t="s">
        <v>15</v>
      </c>
    </row>
    <row r="279" spans="2:4" x14ac:dyDescent="0.3">
      <c r="B279" s="2" t="s">
        <v>540</v>
      </c>
      <c r="C279" s="2" t="s">
        <v>541</v>
      </c>
      <c r="D279" s="2" t="s">
        <v>15</v>
      </c>
    </row>
    <row r="280" spans="2:4" x14ac:dyDescent="0.3">
      <c r="B280" s="2" t="s">
        <v>542</v>
      </c>
      <c r="C280" s="2" t="s">
        <v>543</v>
      </c>
      <c r="D280" s="2" t="s">
        <v>15</v>
      </c>
    </row>
    <row r="281" spans="2:4" x14ac:dyDescent="0.3">
      <c r="B281" s="2" t="s">
        <v>544</v>
      </c>
      <c r="C281" s="2" t="s">
        <v>545</v>
      </c>
      <c r="D281" s="2" t="s">
        <v>12</v>
      </c>
    </row>
    <row r="282" spans="2:4" x14ac:dyDescent="0.3">
      <c r="B282" s="2" t="s">
        <v>546</v>
      </c>
      <c r="C282" s="2" t="s">
        <v>547</v>
      </c>
      <c r="D282" s="2" t="s">
        <v>10</v>
      </c>
    </row>
    <row r="283" spans="2:4" x14ac:dyDescent="0.3">
      <c r="B283" s="2" t="s">
        <v>548</v>
      </c>
      <c r="C283" s="2" t="s">
        <v>549</v>
      </c>
      <c r="D283" s="2" t="s">
        <v>14</v>
      </c>
    </row>
    <row r="284" spans="2:4" x14ac:dyDescent="0.3">
      <c r="B284" s="2" t="s">
        <v>550</v>
      </c>
      <c r="C284" s="2" t="s">
        <v>551</v>
      </c>
      <c r="D284" s="2" t="s">
        <v>15</v>
      </c>
    </row>
    <row r="285" spans="2:4" x14ac:dyDescent="0.3">
      <c r="B285" s="2" t="s">
        <v>552</v>
      </c>
      <c r="C285" s="2" t="s">
        <v>553</v>
      </c>
      <c r="D285" s="2" t="s">
        <v>10</v>
      </c>
    </row>
    <row r="286" spans="2:4" x14ac:dyDescent="0.3">
      <c r="B286" s="2" t="s">
        <v>554</v>
      </c>
      <c r="C286" s="2" t="s">
        <v>555</v>
      </c>
      <c r="D286" s="2" t="s">
        <v>10</v>
      </c>
    </row>
    <row r="287" spans="2:4" x14ac:dyDescent="0.3">
      <c r="B287" s="2" t="s">
        <v>556</v>
      </c>
      <c r="C287" s="2" t="s">
        <v>555</v>
      </c>
      <c r="D287" s="2" t="s">
        <v>10</v>
      </c>
    </row>
    <row r="288" spans="2:4" x14ac:dyDescent="0.3">
      <c r="B288" s="2" t="s">
        <v>557</v>
      </c>
      <c r="C288" s="2" t="s">
        <v>558</v>
      </c>
      <c r="D288" s="2" t="s">
        <v>12</v>
      </c>
    </row>
    <row r="289" spans="2:4" x14ac:dyDescent="0.3">
      <c r="B289" s="2" t="s">
        <v>559</v>
      </c>
      <c r="C289" s="2" t="s">
        <v>560</v>
      </c>
      <c r="D289" s="2" t="s">
        <v>8</v>
      </c>
    </row>
    <row r="290" spans="2:4" x14ac:dyDescent="0.3">
      <c r="B290" s="2" t="s">
        <v>561</v>
      </c>
      <c r="C290" s="2" t="s">
        <v>562</v>
      </c>
      <c r="D290" s="2" t="s">
        <v>12</v>
      </c>
    </row>
    <row r="291" spans="2:4" x14ac:dyDescent="0.3">
      <c r="B291" s="2" t="s">
        <v>563</v>
      </c>
      <c r="C291" s="2" t="s">
        <v>564</v>
      </c>
      <c r="D291" s="2" t="s">
        <v>13</v>
      </c>
    </row>
    <row r="292" spans="2:4" x14ac:dyDescent="0.3">
      <c r="B292" s="2" t="s">
        <v>565</v>
      </c>
      <c r="C292" s="2" t="s">
        <v>566</v>
      </c>
      <c r="D292" s="2" t="s">
        <v>8</v>
      </c>
    </row>
    <row r="293" spans="2:4" x14ac:dyDescent="0.3">
      <c r="B293" s="2" t="s">
        <v>567</v>
      </c>
      <c r="C293" s="2" t="s">
        <v>398</v>
      </c>
      <c r="D293" s="2" t="s">
        <v>14</v>
      </c>
    </row>
    <row r="294" spans="2:4" x14ac:dyDescent="0.3">
      <c r="B294" s="2" t="s">
        <v>568</v>
      </c>
      <c r="C294" s="2" t="s">
        <v>569</v>
      </c>
      <c r="D294" s="2" t="s">
        <v>15</v>
      </c>
    </row>
    <row r="295" spans="2:4" x14ac:dyDescent="0.3">
      <c r="B295" s="2" t="s">
        <v>570</v>
      </c>
      <c r="C295" s="2" t="s">
        <v>571</v>
      </c>
      <c r="D295" s="2" t="s">
        <v>13</v>
      </c>
    </row>
    <row r="296" spans="2:4" x14ac:dyDescent="0.3">
      <c r="B296" s="2" t="s">
        <v>572</v>
      </c>
      <c r="C296" s="2" t="s">
        <v>573</v>
      </c>
      <c r="D296" s="2" t="s">
        <v>12</v>
      </c>
    </row>
    <row r="297" spans="2:4" x14ac:dyDescent="0.3">
      <c r="B297" s="2" t="s">
        <v>574</v>
      </c>
      <c r="C297" s="2" t="s">
        <v>575</v>
      </c>
      <c r="D297" s="2" t="s">
        <v>8</v>
      </c>
    </row>
    <row r="298" spans="2:4" x14ac:dyDescent="0.3">
      <c r="B298" s="2" t="s">
        <v>576</v>
      </c>
      <c r="C298" s="2" t="s">
        <v>577</v>
      </c>
      <c r="D298" s="2" t="s">
        <v>14</v>
      </c>
    </row>
    <row r="299" spans="2:4" x14ac:dyDescent="0.3">
      <c r="B299" s="2" t="s">
        <v>578</v>
      </c>
      <c r="C299" s="2" t="s">
        <v>579</v>
      </c>
      <c r="D299" s="2" t="s">
        <v>8</v>
      </c>
    </row>
    <row r="300" spans="2:4" x14ac:dyDescent="0.3">
      <c r="B300" s="2" t="s">
        <v>580</v>
      </c>
      <c r="C300" s="2" t="s">
        <v>581</v>
      </c>
      <c r="D300" s="2" t="s">
        <v>12</v>
      </c>
    </row>
    <row r="301" spans="2:4" x14ac:dyDescent="0.3">
      <c r="B301" s="2" t="s">
        <v>582</v>
      </c>
      <c r="C301" s="2" t="s">
        <v>583</v>
      </c>
      <c r="D301" s="2" t="s">
        <v>8</v>
      </c>
    </row>
    <row r="302" spans="2:4" x14ac:dyDescent="0.3">
      <c r="B302" s="2" t="s">
        <v>582</v>
      </c>
      <c r="C302" s="2" t="s">
        <v>583</v>
      </c>
      <c r="D302" s="2" t="s">
        <v>8</v>
      </c>
    </row>
    <row r="303" spans="2:4" x14ac:dyDescent="0.3">
      <c r="B303" s="2" t="s">
        <v>584</v>
      </c>
      <c r="C303" s="2" t="s">
        <v>585</v>
      </c>
      <c r="D303" s="2" t="s">
        <v>10</v>
      </c>
    </row>
    <row r="304" spans="2:4" x14ac:dyDescent="0.3">
      <c r="B304" s="2" t="s">
        <v>586</v>
      </c>
      <c r="C304" s="2" t="s">
        <v>587</v>
      </c>
      <c r="D304" s="2" t="s">
        <v>14</v>
      </c>
    </row>
    <row r="305" spans="2:4" x14ac:dyDescent="0.3">
      <c r="B305" s="2" t="s">
        <v>588</v>
      </c>
      <c r="C305" s="2" t="s">
        <v>589</v>
      </c>
      <c r="D305" s="2" t="s">
        <v>14</v>
      </c>
    </row>
    <row r="306" spans="2:4" x14ac:dyDescent="0.3">
      <c r="B306" s="2" t="s">
        <v>590</v>
      </c>
      <c r="C306" s="2" t="s">
        <v>591</v>
      </c>
      <c r="D306" s="2" t="s">
        <v>8</v>
      </c>
    </row>
    <row r="307" spans="2:4" x14ac:dyDescent="0.3">
      <c r="B307" s="2" t="s">
        <v>592</v>
      </c>
      <c r="C307" s="2" t="s">
        <v>593</v>
      </c>
      <c r="D307" s="2" t="s">
        <v>14</v>
      </c>
    </row>
    <row r="308" spans="2:4" x14ac:dyDescent="0.3">
      <c r="B308" s="2" t="s">
        <v>594</v>
      </c>
      <c r="C308" s="2" t="s">
        <v>595</v>
      </c>
      <c r="D308" s="2" t="s">
        <v>8</v>
      </c>
    </row>
    <row r="309" spans="2:4" x14ac:dyDescent="0.3">
      <c r="B309" s="2" t="s">
        <v>596</v>
      </c>
      <c r="C309" s="2" t="s">
        <v>36</v>
      </c>
      <c r="D309" s="2" t="s">
        <v>8</v>
      </c>
    </row>
    <row r="310" spans="2:4" x14ac:dyDescent="0.3">
      <c r="B310" s="2" t="s">
        <v>597</v>
      </c>
      <c r="C310" s="2" t="s">
        <v>598</v>
      </c>
      <c r="D310" s="2" t="s">
        <v>10</v>
      </c>
    </row>
    <row r="311" spans="2:4" x14ac:dyDescent="0.3">
      <c r="B311" s="2" t="s">
        <v>599</v>
      </c>
      <c r="C311" s="2" t="s">
        <v>600</v>
      </c>
      <c r="D311" s="2" t="s">
        <v>8</v>
      </c>
    </row>
    <row r="312" spans="2:4" x14ac:dyDescent="0.3">
      <c r="B312" s="2" t="s">
        <v>601</v>
      </c>
      <c r="C312" s="2" t="s">
        <v>602</v>
      </c>
      <c r="D312" s="2" t="s">
        <v>8</v>
      </c>
    </row>
    <row r="313" spans="2:4" x14ac:dyDescent="0.3">
      <c r="B313" s="2" t="s">
        <v>603</v>
      </c>
      <c r="C313" s="2" t="s">
        <v>604</v>
      </c>
      <c r="D313" s="2" t="s">
        <v>8</v>
      </c>
    </row>
    <row r="314" spans="2:4" x14ac:dyDescent="0.3">
      <c r="B314" s="2" t="s">
        <v>605</v>
      </c>
      <c r="C314" s="2" t="s">
        <v>606</v>
      </c>
      <c r="D314" s="2" t="s">
        <v>15</v>
      </c>
    </row>
    <row r="315" spans="2:4" x14ac:dyDescent="0.3">
      <c r="B315" s="2" t="s">
        <v>607</v>
      </c>
      <c r="C315" s="2" t="s">
        <v>608</v>
      </c>
      <c r="D315" s="2" t="s">
        <v>13</v>
      </c>
    </row>
    <row r="316" spans="2:4" x14ac:dyDescent="0.3">
      <c r="B316" s="2" t="s">
        <v>609</v>
      </c>
      <c r="C316" s="2" t="s">
        <v>610</v>
      </c>
      <c r="D316" s="2" t="s">
        <v>14</v>
      </c>
    </row>
    <row r="317" spans="2:4" x14ac:dyDescent="0.3">
      <c r="B317" s="2" t="s">
        <v>611</v>
      </c>
      <c r="C317" s="2" t="s">
        <v>612</v>
      </c>
      <c r="D317" s="2" t="s">
        <v>13</v>
      </c>
    </row>
    <row r="318" spans="2:4" x14ac:dyDescent="0.3">
      <c r="B318" s="2" t="s">
        <v>613</v>
      </c>
      <c r="C318" s="2" t="s">
        <v>614</v>
      </c>
      <c r="D318" s="2" t="s">
        <v>10</v>
      </c>
    </row>
    <row r="319" spans="2:4" x14ac:dyDescent="0.3">
      <c r="B319" s="2" t="s">
        <v>615</v>
      </c>
      <c r="C319" s="2" t="s">
        <v>616</v>
      </c>
      <c r="D319" s="2" t="s">
        <v>10</v>
      </c>
    </row>
    <row r="320" spans="2:4" x14ac:dyDescent="0.3">
      <c r="B320" s="2" t="s">
        <v>617</v>
      </c>
      <c r="C320" s="2" t="s">
        <v>618</v>
      </c>
      <c r="D320" s="2" t="s">
        <v>13</v>
      </c>
    </row>
    <row r="321" spans="2:4" x14ac:dyDescent="0.3">
      <c r="B321" s="2" t="s">
        <v>619</v>
      </c>
      <c r="C321" s="2" t="s">
        <v>620</v>
      </c>
      <c r="D321" s="2" t="s">
        <v>8</v>
      </c>
    </row>
    <row r="322" spans="2:4" x14ac:dyDescent="0.3">
      <c r="B322" s="2" t="s">
        <v>621</v>
      </c>
      <c r="C322" s="2" t="s">
        <v>622</v>
      </c>
      <c r="D322" s="2" t="s">
        <v>10</v>
      </c>
    </row>
    <row r="323" spans="2:4" x14ac:dyDescent="0.3">
      <c r="B323" s="2" t="s">
        <v>623</v>
      </c>
      <c r="C323" s="2" t="s">
        <v>624</v>
      </c>
      <c r="D323" s="2" t="s">
        <v>14</v>
      </c>
    </row>
    <row r="324" spans="2:4" x14ac:dyDescent="0.3">
      <c r="B324" s="2" t="s">
        <v>625</v>
      </c>
      <c r="C324" s="2" t="s">
        <v>626</v>
      </c>
      <c r="D324" s="2" t="s">
        <v>15</v>
      </c>
    </row>
    <row r="325" spans="2:4" x14ac:dyDescent="0.3">
      <c r="B325" s="2" t="s">
        <v>627</v>
      </c>
      <c r="C325" s="2" t="s">
        <v>298</v>
      </c>
      <c r="D325" s="2" t="s">
        <v>8</v>
      </c>
    </row>
    <row r="326" spans="2:4" x14ac:dyDescent="0.3">
      <c r="B326" s="2" t="s">
        <v>628</v>
      </c>
      <c r="C326" s="2" t="s">
        <v>629</v>
      </c>
      <c r="D326" s="2" t="s">
        <v>8</v>
      </c>
    </row>
    <row r="327" spans="2:4" x14ac:dyDescent="0.3">
      <c r="B327" s="2" t="s">
        <v>630</v>
      </c>
      <c r="C327" s="2" t="s">
        <v>631</v>
      </c>
      <c r="D327" s="2" t="s">
        <v>8</v>
      </c>
    </row>
    <row r="328" spans="2:4" x14ac:dyDescent="0.3">
      <c r="B328" s="2" t="s">
        <v>632</v>
      </c>
      <c r="C328" s="2" t="s">
        <v>633</v>
      </c>
      <c r="D328" s="2" t="s">
        <v>8</v>
      </c>
    </row>
    <row r="329" spans="2:4" x14ac:dyDescent="0.3">
      <c r="B329" s="2" t="s">
        <v>634</v>
      </c>
      <c r="C329" s="2" t="s">
        <v>635</v>
      </c>
      <c r="D329" s="2" t="s">
        <v>15</v>
      </c>
    </row>
    <row r="330" spans="2:4" x14ac:dyDescent="0.3">
      <c r="B330" s="2" t="s">
        <v>636</v>
      </c>
      <c r="C330" s="2" t="s">
        <v>637</v>
      </c>
      <c r="D330" s="2" t="s">
        <v>15</v>
      </c>
    </row>
    <row r="331" spans="2:4" x14ac:dyDescent="0.3">
      <c r="B331" s="2" t="s">
        <v>638</v>
      </c>
      <c r="C331" s="2" t="s">
        <v>639</v>
      </c>
      <c r="D331" s="2" t="s">
        <v>13</v>
      </c>
    </row>
    <row r="332" spans="2:4" x14ac:dyDescent="0.3">
      <c r="B332" s="2" t="s">
        <v>640</v>
      </c>
      <c r="C332" s="2" t="s">
        <v>641</v>
      </c>
      <c r="D332" s="2" t="s">
        <v>8</v>
      </c>
    </row>
    <row r="333" spans="2:4" x14ac:dyDescent="0.3">
      <c r="B333" s="2" t="s">
        <v>642</v>
      </c>
      <c r="C333" s="2" t="s">
        <v>643</v>
      </c>
      <c r="D333" s="2" t="s">
        <v>8</v>
      </c>
    </row>
    <row r="334" spans="2:4" x14ac:dyDescent="0.3">
      <c r="B334" s="2" t="s">
        <v>644</v>
      </c>
      <c r="C334" s="2" t="s">
        <v>612</v>
      </c>
      <c r="D334" s="2" t="s">
        <v>13</v>
      </c>
    </row>
    <row r="335" spans="2:4" x14ac:dyDescent="0.3">
      <c r="B335" s="2" t="s">
        <v>645</v>
      </c>
      <c r="C335" s="2" t="s">
        <v>646</v>
      </c>
      <c r="D335" s="2" t="s">
        <v>13</v>
      </c>
    </row>
    <row r="336" spans="2:4" x14ac:dyDescent="0.3">
      <c r="B336" s="2" t="s">
        <v>647</v>
      </c>
      <c r="C336" s="2" t="s">
        <v>648</v>
      </c>
      <c r="D336" s="2" t="s">
        <v>13</v>
      </c>
    </row>
    <row r="337" spans="2:4" x14ac:dyDescent="0.3">
      <c r="B337" s="2" t="s">
        <v>649</v>
      </c>
      <c r="C337" s="2" t="s">
        <v>650</v>
      </c>
      <c r="D337" s="2" t="s">
        <v>13</v>
      </c>
    </row>
    <row r="338" spans="2:4" x14ac:dyDescent="0.3">
      <c r="B338" s="2" t="s">
        <v>651</v>
      </c>
      <c r="C338" s="2" t="s">
        <v>652</v>
      </c>
      <c r="D338" s="2" t="s">
        <v>13</v>
      </c>
    </row>
    <row r="339" spans="2:4" x14ac:dyDescent="0.3">
      <c r="B339" s="2" t="s">
        <v>653</v>
      </c>
      <c r="C339" s="2" t="s">
        <v>654</v>
      </c>
      <c r="D339" s="2" t="s">
        <v>12</v>
      </c>
    </row>
    <row r="340" spans="2:4" x14ac:dyDescent="0.3">
      <c r="B340" s="2" t="s">
        <v>655</v>
      </c>
      <c r="C340" s="2" t="s">
        <v>656</v>
      </c>
      <c r="D340" s="2" t="s">
        <v>13</v>
      </c>
    </row>
    <row r="341" spans="2:4" x14ac:dyDescent="0.3">
      <c r="B341" s="2" t="s">
        <v>657</v>
      </c>
      <c r="C341" s="2" t="s">
        <v>658</v>
      </c>
      <c r="D341" s="2" t="s">
        <v>13</v>
      </c>
    </row>
    <row r="342" spans="2:4" x14ac:dyDescent="0.3">
      <c r="B342" s="2" t="s">
        <v>659</v>
      </c>
      <c r="C342" s="2" t="s">
        <v>660</v>
      </c>
      <c r="D342" s="2" t="s">
        <v>12</v>
      </c>
    </row>
    <row r="343" spans="2:4" x14ac:dyDescent="0.3">
      <c r="B343" s="2" t="s">
        <v>661</v>
      </c>
      <c r="C343" s="2" t="s">
        <v>662</v>
      </c>
      <c r="D343" s="2" t="s">
        <v>13</v>
      </c>
    </row>
    <row r="344" spans="2:4" x14ac:dyDescent="0.3">
      <c r="B344" s="2" t="s">
        <v>663</v>
      </c>
      <c r="C344" s="2" t="s">
        <v>664</v>
      </c>
      <c r="D344" s="2" t="s">
        <v>13</v>
      </c>
    </row>
    <row r="345" spans="2:4" x14ac:dyDescent="0.3">
      <c r="B345" s="2" t="s">
        <v>665</v>
      </c>
      <c r="C345" s="2" t="s">
        <v>666</v>
      </c>
      <c r="D345" s="2" t="s">
        <v>8</v>
      </c>
    </row>
    <row r="346" spans="2:4" x14ac:dyDescent="0.3">
      <c r="B346" s="2" t="s">
        <v>667</v>
      </c>
      <c r="C346" s="2" t="s">
        <v>668</v>
      </c>
      <c r="D346" s="2" t="s">
        <v>14</v>
      </c>
    </row>
    <row r="347" spans="2:4" x14ac:dyDescent="0.3">
      <c r="B347" s="2" t="s">
        <v>669</v>
      </c>
      <c r="C347" s="2" t="s">
        <v>670</v>
      </c>
      <c r="D347" s="2" t="s">
        <v>14</v>
      </c>
    </row>
    <row r="348" spans="2:4" x14ac:dyDescent="0.3">
      <c r="B348" s="2" t="s">
        <v>671</v>
      </c>
      <c r="C348" s="2" t="s">
        <v>670</v>
      </c>
      <c r="D348" s="2" t="s">
        <v>14</v>
      </c>
    </row>
    <row r="349" spans="2:4" x14ac:dyDescent="0.3">
      <c r="B349" s="2" t="s">
        <v>672</v>
      </c>
      <c r="C349" s="2" t="s">
        <v>673</v>
      </c>
      <c r="D349" s="2" t="s">
        <v>13</v>
      </c>
    </row>
    <row r="350" spans="2:4" x14ac:dyDescent="0.3">
      <c r="B350" s="2" t="s">
        <v>674</v>
      </c>
      <c r="C350" s="2" t="s">
        <v>82</v>
      </c>
      <c r="D350" s="2" t="s">
        <v>14</v>
      </c>
    </row>
    <row r="351" spans="2:4" x14ac:dyDescent="0.3">
      <c r="B351" s="2" t="s">
        <v>675</v>
      </c>
      <c r="C351" s="2" t="s">
        <v>676</v>
      </c>
      <c r="D351" s="2" t="s">
        <v>15</v>
      </c>
    </row>
    <row r="352" spans="2:4" x14ac:dyDescent="0.3">
      <c r="B352" s="2" t="s">
        <v>677</v>
      </c>
      <c r="C352" s="2" t="s">
        <v>678</v>
      </c>
      <c r="D352" s="2" t="s">
        <v>8</v>
      </c>
    </row>
    <row r="353" spans="2:4" x14ac:dyDescent="0.3">
      <c r="B353" s="2" t="s">
        <v>679</v>
      </c>
      <c r="C353" s="2" t="s">
        <v>680</v>
      </c>
      <c r="D353" s="2" t="s">
        <v>8</v>
      </c>
    </row>
    <row r="354" spans="2:4" x14ac:dyDescent="0.3">
      <c r="B354" s="2" t="s">
        <v>681</v>
      </c>
      <c r="C354" s="2" t="s">
        <v>682</v>
      </c>
      <c r="D354" s="2" t="s">
        <v>14</v>
      </c>
    </row>
    <row r="355" spans="2:4" x14ac:dyDescent="0.3">
      <c r="B355" s="2" t="s">
        <v>683</v>
      </c>
      <c r="C355" s="2" t="s">
        <v>684</v>
      </c>
      <c r="D355" s="2" t="s">
        <v>8</v>
      </c>
    </row>
    <row r="356" spans="2:4" x14ac:dyDescent="0.3">
      <c r="B356" s="2" t="s">
        <v>685</v>
      </c>
      <c r="C356" s="2" t="s">
        <v>686</v>
      </c>
      <c r="D356" s="2" t="s">
        <v>13</v>
      </c>
    </row>
    <row r="357" spans="2:4" x14ac:dyDescent="0.3">
      <c r="B357" s="2" t="s">
        <v>687</v>
      </c>
      <c r="C357" s="2" t="s">
        <v>688</v>
      </c>
      <c r="D357" s="2" t="s">
        <v>8</v>
      </c>
    </row>
    <row r="358" spans="2:4" x14ac:dyDescent="0.3">
      <c r="B358" s="2" t="s">
        <v>689</v>
      </c>
      <c r="C358" s="2" t="s">
        <v>690</v>
      </c>
      <c r="D358" s="2" t="s">
        <v>8</v>
      </c>
    </row>
    <row r="359" spans="2:4" x14ac:dyDescent="0.3">
      <c r="B359" s="2" t="s">
        <v>691</v>
      </c>
      <c r="C359" s="2" t="s">
        <v>692</v>
      </c>
      <c r="D359" s="2" t="s">
        <v>8</v>
      </c>
    </row>
    <row r="360" spans="2:4" x14ac:dyDescent="0.3">
      <c r="B360" s="2" t="s">
        <v>693</v>
      </c>
      <c r="C360" s="2" t="s">
        <v>694</v>
      </c>
      <c r="D360" s="2" t="s">
        <v>8</v>
      </c>
    </row>
    <row r="361" spans="2:4" x14ac:dyDescent="0.3">
      <c r="B361" s="2" t="s">
        <v>695</v>
      </c>
      <c r="C361" s="2" t="s">
        <v>696</v>
      </c>
      <c r="D361" s="2" t="s">
        <v>8</v>
      </c>
    </row>
    <row r="362" spans="2:4" x14ac:dyDescent="0.3">
      <c r="B362" s="2" t="s">
        <v>697</v>
      </c>
      <c r="C362" s="2" t="s">
        <v>698</v>
      </c>
      <c r="D362" s="2" t="s">
        <v>10</v>
      </c>
    </row>
    <row r="363" spans="2:4" x14ac:dyDescent="0.3">
      <c r="B363" s="2" t="s">
        <v>699</v>
      </c>
      <c r="C363" s="2" t="s">
        <v>700</v>
      </c>
      <c r="D363" s="2" t="s">
        <v>14</v>
      </c>
    </row>
    <row r="364" spans="2:4" x14ac:dyDescent="0.3">
      <c r="B364" s="2" t="s">
        <v>701</v>
      </c>
      <c r="C364" s="2" t="s">
        <v>702</v>
      </c>
      <c r="D364" s="2" t="s">
        <v>12</v>
      </c>
    </row>
    <row r="365" spans="2:4" x14ac:dyDescent="0.3">
      <c r="B365" s="2" t="s">
        <v>703</v>
      </c>
      <c r="C365" s="2" t="s">
        <v>704</v>
      </c>
      <c r="D365" s="2" t="s">
        <v>10</v>
      </c>
    </row>
    <row r="366" spans="2:4" x14ac:dyDescent="0.3">
      <c r="B366" s="2" t="s">
        <v>705</v>
      </c>
      <c r="C366" s="2" t="s">
        <v>706</v>
      </c>
      <c r="D366" s="2" t="s">
        <v>12</v>
      </c>
    </row>
    <row r="367" spans="2:4" x14ac:dyDescent="0.3">
      <c r="B367" s="2" t="s">
        <v>707</v>
      </c>
      <c r="C367" s="2" t="s">
        <v>708</v>
      </c>
      <c r="D367" s="2" t="s">
        <v>8</v>
      </c>
    </row>
    <row r="368" spans="2:4" x14ac:dyDescent="0.3">
      <c r="B368" s="2" t="s">
        <v>709</v>
      </c>
      <c r="C368" s="2" t="s">
        <v>710</v>
      </c>
      <c r="D368" s="2" t="s">
        <v>8</v>
      </c>
    </row>
    <row r="369" spans="2:4" x14ac:dyDescent="0.3">
      <c r="B369" s="2" t="s">
        <v>711</v>
      </c>
      <c r="C369" s="2" t="s">
        <v>712</v>
      </c>
      <c r="D369" s="2" t="s">
        <v>14</v>
      </c>
    </row>
    <row r="370" spans="2:4" x14ac:dyDescent="0.3">
      <c r="B370" s="2" t="s">
        <v>713</v>
      </c>
      <c r="C370" s="2" t="s">
        <v>343</v>
      </c>
      <c r="D370" s="2" t="s">
        <v>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SWL Social Staff Booking</vt:lpstr>
      <vt:lpstr>Drop Down Lists </vt:lpstr>
      <vt:lpstr>Address &amp; Borough Info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Williams</dc:creator>
  <cp:keywords/>
  <dc:description/>
  <cp:lastModifiedBy>Dave Williams</cp:lastModifiedBy>
  <cp:revision/>
  <dcterms:created xsi:type="dcterms:W3CDTF">2020-12-10T10:25:28Z</dcterms:created>
  <dcterms:modified xsi:type="dcterms:W3CDTF">2021-01-08T08:29:18Z</dcterms:modified>
  <cp:category/>
  <cp:contentStatus/>
</cp:coreProperties>
</file>